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workbookProtection lockStructure="1"/>
  <bookViews>
    <workbookView xWindow="240" yWindow="120" windowWidth="20730" windowHeight="11760" firstSheet="4" activeTab="4"/>
  </bookViews>
  <sheets>
    <sheet name="確認書詳情資訊表頭" sheetId="7" state="hidden" r:id="rId1"/>
    <sheet name="香港運送方式表體" sheetId="8" state="hidden" r:id="rId2"/>
    <sheet name="貨物清單表體" sheetId="9" state="hidden" r:id="rId3"/>
    <sheet name="施加封條詳情表體" sheetId="10" state="hidden" r:id="rId4"/>
    <sheet name="申請表格 Application Form" sheetId="2" r:id="rId5"/>
    <sheet name="申請人須知 Notes to Applicant" sheetId="11" r:id="rId6"/>
    <sheet name="個人資料收集聲明 PICS" sheetId="12" r:id="rId7"/>
  </sheets>
  <definedNames>
    <definedName name="_GoBack" localSheetId="4">'申請表格 Application Form'!#REF!</definedName>
    <definedName name="AppSeqNo">'申請表格 Application Form'!$K$4</definedName>
    <definedName name="cargoDisposal">'申請表格 Application Form'!$D$24</definedName>
    <definedName name="comeBill">'申請表格 Application Form'!$F$19</definedName>
    <definedName name="comeFlightNo">'申請表格 Application Form'!$B$19</definedName>
    <definedName name="comeHavenDate">'申請表格 Application Form'!$L$19</definedName>
    <definedName name="companyAddr">'申請表格 Application Form'!$C$45</definedName>
    <definedName name="companyName">'申請表格 Application Form'!$C$44</definedName>
    <definedName name="Container_number">'申請表格 Application Form'!$E$23</definedName>
    <definedName name="Dest">'申請表格 Application Form'!$B$14</definedName>
    <definedName name="Destiation">'申請表格 Application Form'!$B$15</definedName>
    <definedName name="emailAddr">'申請表格 Application Form'!$C$48</definedName>
    <definedName name="faxNo">'申請表格 Application Form'!$J$47</definedName>
    <definedName name="GoodsName">'申請表格 Application Form'!$B$21</definedName>
    <definedName name="goodsType">'申請表格 Application Form'!$G$22</definedName>
    <definedName name="leaveBill">'申請表格 Application Form'!$F$20</definedName>
    <definedName name="leaveFlightNo">'申請表格 Application Form'!$B$20</definedName>
    <definedName name="leaveHavenDate">'申請表格 Application Form'!$L$20</definedName>
    <definedName name="Name">'申請表格 Application Form'!$C$49</definedName>
    <definedName name="OLE_LINK1" localSheetId="4">'申請表格 Application Form'!$C$3</definedName>
    <definedName name="OriginCertificate">'申請表格 Application Form'!$A$32</definedName>
    <definedName name="_xlnm.Print_Area" localSheetId="6">'個人資料收集聲明 PICS'!$A$1:$B$62</definedName>
    <definedName name="_xlnm.Print_Area" localSheetId="5">'申請人須知 Notes to Applicant'!$A$1:$D$68</definedName>
    <definedName name="_xlnm.Print_Area" localSheetId="4">'申請表格 Application Form'!$A$1:$M$72</definedName>
    <definedName name="SealCode">'申請表格 Application Form'!$G$23</definedName>
    <definedName name="teleNo">'申請表格 Application Form'!$C$47</definedName>
    <definedName name="TransModeFrom">'申請表格 Application Form'!$C$16</definedName>
    <definedName name="TransModeFromAddr">'申請表格 Application Form'!$E$16</definedName>
    <definedName name="TransModeTo">'申請表格 Application Form'!$H$16</definedName>
    <definedName name="TransModeToAddr">'申請表格 Application Form'!$J$16</definedName>
    <definedName name="Weight">'申請表格 Application Form'!$B$22</definedName>
  </definedNames>
  <calcPr calcId="124519"/>
</workbook>
</file>

<file path=xl/calcChain.xml><?xml version="1.0" encoding="utf-8"?>
<calcChain xmlns="http://schemas.openxmlformats.org/spreadsheetml/2006/main">
  <c r="D3" i="9"/>
  <c r="C3"/>
  <c r="E4" i="8"/>
  <c r="E3"/>
  <c r="Z3" i="7"/>
  <c r="V3"/>
  <c r="U3"/>
  <c r="R3"/>
  <c r="F3"/>
  <c r="K4" i="10"/>
  <c r="H4"/>
  <c r="F4"/>
  <c r="E4"/>
  <c r="G3"/>
  <c r="E3"/>
  <c r="F3"/>
  <c r="Y3" i="7"/>
  <c r="X3"/>
  <c r="W3"/>
  <c r="L4" i="10" l="1"/>
  <c r="A4" l="1"/>
  <c r="M4"/>
  <c r="G3" i="7" l="1"/>
  <c r="D4" i="8"/>
  <c r="D3"/>
  <c r="J3" i="7"/>
  <c r="A3" l="1"/>
  <c r="A3" i="10" l="1"/>
  <c r="A3" i="9"/>
  <c r="A4" i="8"/>
  <c r="A3"/>
</calcChain>
</file>

<file path=xl/sharedStrings.xml><?xml version="1.0" encoding="utf-8"?>
<sst xmlns="http://schemas.openxmlformats.org/spreadsheetml/2006/main" count="411" uniqueCount="371">
  <si>
    <t xml:space="preserve">致 : 海關關長   </t>
  </si>
  <si>
    <t>To: Commissioner of Customs and Excise</t>
  </si>
  <si>
    <t xml:space="preserve">(如適用 if any) </t>
  </si>
  <si>
    <t>公司名稱 Name of company：</t>
  </si>
  <si>
    <t>公司地址 Address：</t>
  </si>
  <si>
    <t>電話號碼 Telephone No.：</t>
  </si>
  <si>
    <t>傳真號碼 Fax no.：</t>
  </si>
  <si>
    <t>電郵地址 E-mail address：</t>
  </si>
  <si>
    <t>負責人姓名 Name (in Block Letter)：</t>
  </si>
  <si>
    <t>Part IV  Particulars of Cargo Owner (Information will be appeared in Part II of Certificate of Non-manipulation)</t>
  </si>
  <si>
    <t>^資料披露: 申請人同意將申請表上的資料轉交入口地海關以作核實之用。 Disclosure of information: The Applicant consents the data provided in this form (as well as subsequent updates) be disclosed to the destination Customs for verification purpose.</t>
  </si>
  <si>
    <t>抵港船隻/車輛/ 
航班編號
Incoming Vessel/
Vehicle/Flight no：</t>
    <phoneticPr fontId="2" type="noConversion"/>
  </si>
  <si>
    <t>提單/空運提單
(尾程運輸工具)號碼
Bill of lading / Air waybill 
(2nd  conveyance)：</t>
    <phoneticPr fontId="2" type="noConversion"/>
  </si>
  <si>
    <t>貨物名稱
Description of goods：</t>
    <phoneticPr fontId="2" type="noConversion"/>
  </si>
  <si>
    <t>確認書詳情資訊表頭</t>
    <phoneticPr fontId="6" type="noConversion"/>
  </si>
  <si>
    <t>*申請號碼</t>
    <phoneticPr fontId="6" type="noConversion"/>
  </si>
  <si>
    <t>*簽發機構</t>
    <phoneticPr fontId="6" type="noConversion"/>
  </si>
  <si>
    <t>*簽發機構人員姓名</t>
    <phoneticPr fontId="6" type="noConversion"/>
  </si>
  <si>
    <t>*簽發日期</t>
    <phoneticPr fontId="6" type="noConversion"/>
  </si>
  <si>
    <t>*目的地</t>
    <phoneticPr fontId="6" type="noConversion"/>
  </si>
  <si>
    <t>*貨物有否在香港被處理(有/否)</t>
    <phoneticPr fontId="6" type="noConversion"/>
  </si>
  <si>
    <t>*公司名稱</t>
    <phoneticPr fontId="6" type="noConversion"/>
  </si>
  <si>
    <t>*公司地址</t>
    <phoneticPr fontId="6" type="noConversion"/>
  </si>
  <si>
    <t>*電話號碼</t>
    <phoneticPr fontId="6" type="noConversion"/>
  </si>
  <si>
    <t>傳真號碼</t>
    <phoneticPr fontId="6" type="noConversion"/>
  </si>
  <si>
    <t>電郵地址</t>
    <phoneticPr fontId="6" type="noConversion"/>
  </si>
  <si>
    <t>*負責人姓名</t>
    <phoneticPr fontId="6" type="noConversion"/>
  </si>
  <si>
    <t>Y</t>
    <phoneticPr fontId="6" type="noConversion"/>
  </si>
  <si>
    <t>香港運送方式</t>
    <phoneticPr fontId="6" type="noConversion"/>
  </si>
  <si>
    <t>*序號</t>
    <phoneticPr fontId="6" type="noConversion"/>
  </si>
  <si>
    <t>*入口/出口</t>
    <phoneticPr fontId="6" type="noConversion"/>
  </si>
  <si>
    <t>*空運/陸運/海運</t>
    <phoneticPr fontId="6" type="noConversion"/>
  </si>
  <si>
    <t>*香港陸路邊境口岸、空運貨站、海運碼頭、中流作業裝卸地點名稱</t>
    <phoneticPr fontId="6" type="noConversion"/>
  </si>
  <si>
    <t>I</t>
  </si>
  <si>
    <t>貨物清單表體</t>
    <phoneticPr fontId="6" type="noConversion"/>
  </si>
  <si>
    <t>*貨物名稱</t>
    <phoneticPr fontId="6" type="noConversion"/>
  </si>
  <si>
    <t>*件數/重量</t>
    <phoneticPr fontId="6" type="noConversion"/>
  </si>
  <si>
    <t>施加封條詳情表體</t>
    <phoneticPr fontId="6" type="noConversion"/>
  </si>
  <si>
    <t>*船隻/車輛/航班編號/倉庫名稱</t>
    <phoneticPr fontId="6" type="noConversion"/>
  </si>
  <si>
    <t>提單/空運提單號碼/運輸提貨或送貨單據/倉庫單據/落貨紙</t>
    <phoneticPr fontId="6" type="noConversion"/>
  </si>
  <si>
    <t>封條號碼</t>
    <phoneticPr fontId="6" type="noConversion"/>
  </si>
  <si>
    <t>備註</t>
    <phoneticPr fontId="6" type="noConversion"/>
  </si>
  <si>
    <t>V</t>
    <phoneticPr fontId="6" type="noConversion"/>
  </si>
  <si>
    <t>App. No.</t>
    <phoneticPr fontId="2" type="noConversion"/>
  </si>
  <si>
    <t>公司名稱  Company Name：</t>
    <phoneticPr fontId="2" type="noConversion"/>
  </si>
  <si>
    <t>商業登記證號碼 
Business Registration No.：</t>
    <phoneticPr fontId="2" type="noConversion"/>
  </si>
  <si>
    <t>電話號碼 Telephone no.：</t>
    <phoneticPr fontId="2" type="noConversion"/>
  </si>
  <si>
    <t>負責人姓名 
Name (in Block Letter)：</t>
    <phoneticPr fontId="2" type="noConversion"/>
  </si>
  <si>
    <t>申請日期 
Application Date：</t>
    <phoneticPr fontId="2" type="noConversion"/>
  </si>
  <si>
    <t>電郵地址 
E-mail address：</t>
    <phoneticPr fontId="2" type="noConversion"/>
  </si>
  <si>
    <t>手提號碼 Mobile：</t>
    <phoneticPr fontId="2" type="noConversion"/>
  </si>
  <si>
    <t>)#</t>
    <phoneticPr fontId="2" type="noConversion"/>
  </si>
  <si>
    <t>E</t>
  </si>
  <si>
    <t>提單/空運提單
(首程運輸工具)號碼
Bill of lading / Air waybill 
(1st conveyance)：</t>
    <phoneticPr fontId="2" type="noConversion"/>
  </si>
  <si>
    <t>*簽發機構人員職級</t>
    <phoneticPr fontId="6" type="noConversion"/>
  </si>
  <si>
    <t>貨物類型</t>
    <phoneticPr fontId="6" type="noConversion"/>
  </si>
  <si>
    <t>是否預檢驗</t>
    <phoneticPr fontId="6" type="noConversion"/>
  </si>
  <si>
    <t>貨物所屬情形</t>
    <phoneticPr fontId="6" type="noConversion"/>
  </si>
  <si>
    <t>貨物有否在香港被處理(裝/卸)</t>
    <phoneticPr fontId="6" type="noConversion"/>
  </si>
  <si>
    <t>貨物有否在香港被處理(重新包裝)</t>
    <phoneticPr fontId="6" type="noConversion"/>
  </si>
  <si>
    <t>貨物有否在香港被處理(保持貨物原本狀態)</t>
    <phoneticPr fontId="6" type="noConversion"/>
  </si>
  <si>
    <t>文件查閱-提單</t>
    <phoneticPr fontId="6" type="noConversion"/>
  </si>
  <si>
    <t>文件查閱-艙單</t>
    <phoneticPr fontId="6" type="noConversion"/>
  </si>
  <si>
    <t>*檔查閱-協定代碼</t>
    <phoneticPr fontId="6" type="noConversion"/>
  </si>
  <si>
    <t>*文件查閱-原產國</t>
    <phoneticPr fontId="6" type="noConversion"/>
  </si>
  <si>
    <t>*文件查閱-原產地證書號碼</t>
    <phoneticPr fontId="6" type="noConversion"/>
  </si>
  <si>
    <t>文件查閱-其他</t>
    <phoneticPr fontId="6" type="noConversion"/>
  </si>
  <si>
    <t>文件查閱-其他-請注明</t>
    <phoneticPr fontId="6" type="noConversion"/>
  </si>
  <si>
    <t>*拆拼次數</t>
    <phoneticPr fontId="6" type="noConversion"/>
  </si>
  <si>
    <r>
      <t>*</t>
    </r>
    <r>
      <rPr>
        <sz val="10"/>
        <rFont val="宋体"/>
        <family val="3"/>
        <charset val="134"/>
      </rPr>
      <t>船隻</t>
    </r>
    <r>
      <rPr>
        <sz val="10"/>
        <rFont val="Arial"/>
        <family val="2"/>
      </rPr>
      <t>/</t>
    </r>
    <r>
      <rPr>
        <sz val="10"/>
        <rFont val="宋体"/>
        <family val="3"/>
        <charset val="134"/>
      </rPr>
      <t>車輛</t>
    </r>
    <r>
      <rPr>
        <sz val="10"/>
        <rFont val="Arial"/>
        <family val="2"/>
      </rPr>
      <t>/</t>
    </r>
    <r>
      <rPr>
        <sz val="10"/>
        <rFont val="宋体"/>
        <family val="3"/>
        <charset val="134"/>
      </rPr>
      <t>航班</t>
    </r>
    <r>
      <rPr>
        <sz val="10"/>
        <rFont val="Arial"/>
        <family val="2"/>
      </rPr>
      <t>/</t>
    </r>
    <r>
      <rPr>
        <sz val="10"/>
        <rFont val="宋体"/>
        <family val="3"/>
        <charset val="134"/>
      </rPr>
      <t>倉庫類別</t>
    </r>
    <phoneticPr fontId="6" type="noConversion"/>
  </si>
  <si>
    <t>施加封條地點</t>
    <phoneticPr fontId="6" type="noConversion"/>
  </si>
  <si>
    <r>
      <rPr>
        <sz val="10"/>
        <rFont val="宋体"/>
        <family val="3"/>
        <charset val="134"/>
      </rPr>
      <t>施加封條日期</t>
    </r>
    <r>
      <rPr>
        <sz val="10"/>
        <rFont val="Arial"/>
        <family val="2"/>
      </rPr>
      <t>/</t>
    </r>
    <r>
      <rPr>
        <sz val="10"/>
        <rFont val="宋体"/>
        <family val="3"/>
        <charset val="134"/>
      </rPr>
      <t>時間</t>
    </r>
    <phoneticPr fontId="6" type="noConversion"/>
  </si>
  <si>
    <r>
      <rPr>
        <sz val="10"/>
        <rFont val="宋体"/>
        <family val="3"/>
        <charset val="134"/>
      </rPr>
      <t>實際抵港日期</t>
    </r>
    <r>
      <rPr>
        <sz val="10"/>
        <rFont val="Arial"/>
        <family val="2"/>
      </rPr>
      <t>/</t>
    </r>
    <r>
      <rPr>
        <sz val="10"/>
        <rFont val="宋体"/>
        <family val="3"/>
        <charset val="134"/>
      </rPr>
      <t>時間</t>
    </r>
    <phoneticPr fontId="6" type="noConversion"/>
  </si>
  <si>
    <r>
      <rPr>
        <sz val="10"/>
        <rFont val="宋体"/>
        <family val="3"/>
        <charset val="134"/>
      </rPr>
      <t>預計離港日期</t>
    </r>
    <r>
      <rPr>
        <sz val="10"/>
        <rFont val="Arial"/>
        <family val="2"/>
      </rPr>
      <t>/</t>
    </r>
    <r>
      <rPr>
        <sz val="10"/>
        <rFont val="宋体"/>
        <family val="3"/>
        <charset val="134"/>
      </rPr>
      <t>時間</t>
    </r>
    <phoneticPr fontId="6" type="noConversion"/>
  </si>
  <si>
    <r>
      <rPr>
        <sz val="10"/>
        <rFont val="宋体"/>
        <family val="3"/>
        <charset val="134"/>
      </rPr>
      <t>貨櫃號碼</t>
    </r>
    <r>
      <rPr>
        <sz val="10"/>
        <rFont val="Arial"/>
        <family val="2"/>
      </rPr>
      <t>/</t>
    </r>
    <r>
      <rPr>
        <sz val="10"/>
        <rFont val="宋体"/>
        <family val="3"/>
        <charset val="134"/>
      </rPr>
      <t>載具</t>
    </r>
    <r>
      <rPr>
        <sz val="10"/>
        <rFont val="Arial"/>
        <family val="2"/>
      </rPr>
      <t>/</t>
    </r>
    <r>
      <rPr>
        <sz val="10"/>
        <rFont val="宋体"/>
        <family val="3"/>
        <charset val="134"/>
      </rPr>
      <t>運載車輛號碼</t>
    </r>
    <r>
      <rPr>
        <sz val="10"/>
        <rFont val="Arial"/>
        <family val="2"/>
      </rPr>
      <t>/</t>
    </r>
    <r>
      <rPr>
        <sz val="10"/>
        <rFont val="宋体"/>
        <family val="3"/>
        <charset val="134"/>
      </rPr>
      <t>儲存位置</t>
    </r>
    <phoneticPr fontId="6" type="noConversion"/>
  </si>
  <si>
    <t>Y</t>
  </si>
  <si>
    <t>機場超級一號貨運站海關指揮中心  Customs Command Center, Super Terminal One, Hong Kong International Airport</t>
    <phoneticPr fontId="2" type="noConversion"/>
  </si>
  <si>
    <t>第一部分  貨物詳情 Part I  Consignment Particulars</t>
    <phoneticPr fontId="2" type="noConversion"/>
  </si>
  <si>
    <t>第二部分  有關證明文件副本提交  Part II  Provision of related Supporting Documents</t>
    <phoneticPr fontId="2" type="noConversion"/>
  </si>
  <si>
    <t>第三部分   貨物在香港處理詳情   Part III  Further Handling of Consignments in Hong Kong</t>
    <phoneticPr fontId="2" type="noConversion"/>
  </si>
  <si>
    <t>第七部分   領取中轉確認書地點     Part VII  Pickup location for Certificate of Non-manipulation</t>
    <phoneticPr fontId="2" type="noConversion"/>
  </si>
  <si>
    <t>□     存倉記錄 (如適用)
         Record of Storage (if applicable)</t>
    <phoneticPr fontId="2" type="noConversion"/>
  </si>
  <si>
    <t>(請註明口岸/港口名稱及國家) 
(please specify the country and loading port)</t>
    <phoneticPr fontId="2" type="noConversion"/>
  </si>
  <si>
    <t>(請註明口岸/港口名稱及國家)
(please specify the country and discharge port)</t>
    <phoneticPr fontId="2" type="noConversion"/>
  </si>
  <si>
    <t>□     內地海關及香港海關陸路進/出境載貨清單
         Copy of Manifest of the importing and exporting 
         conveyances</t>
    <phoneticPr fontId="2" type="noConversion"/>
  </si>
  <si>
    <r>
      <t xml:space="preserve">( </t>
    </r>
    <r>
      <rPr>
        <u/>
        <sz val="18"/>
        <color rgb="FFFF0000"/>
        <rFont val="新細明體"/>
        <family val="1"/>
        <charset val="136"/>
      </rPr>
      <t xml:space="preserve">       </t>
    </r>
    <r>
      <rPr>
        <sz val="18"/>
        <color rgb="FFFF0000"/>
        <rFont val="新細明體"/>
        <family val="1"/>
        <charset val="136"/>
      </rPr>
      <t>頁 page)</t>
    </r>
    <phoneticPr fontId="2" type="noConversion"/>
  </si>
  <si>
    <t>□     進出口運輸工具的提單/空運提單
         Copy of Bill of lading / Air waybill</t>
    <phoneticPr fontId="2" type="noConversion"/>
  </si>
  <si>
    <t>親身於海關辦事處繳交 In person at Customs Offices</t>
    <phoneticPr fontId="2" type="noConversion"/>
  </si>
  <si>
    <t xml:space="preserve">其他方法 Other payment methods </t>
    <phoneticPr fontId="2" type="noConversion"/>
  </si>
  <si>
    <t xml:space="preserve">葵涌海關大樓“中轉易” 辦事處  Office of FTA Transhipment Facilitation Scheme, Kwai Chung Customhouse </t>
    <phoneticPr fontId="2" type="noConversion"/>
  </si>
  <si>
    <t></t>
    <phoneticPr fontId="2" type="noConversion"/>
  </si>
  <si>
    <t>■ 空運 / Air</t>
    <phoneticPr fontId="2" type="noConversion"/>
  </si>
  <si>
    <t>■ 陸運 / Land</t>
    <phoneticPr fontId="2" type="noConversion"/>
  </si>
  <si>
    <t>■ 海運 / Sea</t>
    <phoneticPr fontId="2" type="noConversion"/>
  </si>
  <si>
    <t>□     裝箱單 (如適用)
         Packing list (if applicable)</t>
  </si>
  <si>
    <t>■     進出口運輸工具的提單/空運提單
         Copy of Bill of lading / Air waybill</t>
    <phoneticPr fontId="2" type="noConversion"/>
  </si>
  <si>
    <t>■     內地海關及香港海關陸路進/出境載貨清單
         Copy of Manifest of the importing and exporting 
         conveyances</t>
    <phoneticPr fontId="2" type="noConversion"/>
  </si>
  <si>
    <r>
      <t xml:space="preserve">( </t>
    </r>
    <r>
      <rPr>
        <u/>
        <sz val="18"/>
        <color rgb="FFFF0000"/>
        <rFont val="新細明體"/>
        <family val="1"/>
        <charset val="136"/>
      </rPr>
      <t xml:space="preserve">   3   頁 page)</t>
    </r>
    <r>
      <rPr>
        <sz val="18"/>
        <color rgb="FFFF0000"/>
        <rFont val="新細明體"/>
        <family val="1"/>
        <charset val="136"/>
      </rPr>
      <t/>
    </r>
  </si>
  <si>
    <r>
      <t xml:space="preserve">( </t>
    </r>
    <r>
      <rPr>
        <u/>
        <sz val="18"/>
        <color rgb="FFFF0000"/>
        <rFont val="新細明體"/>
        <family val="1"/>
        <charset val="136"/>
      </rPr>
      <t xml:space="preserve">   4   頁 page)</t>
    </r>
    <r>
      <rPr>
        <sz val="18"/>
        <color rgb="FFFF0000"/>
        <rFont val="新細明體"/>
        <family val="1"/>
        <charset val="136"/>
      </rPr>
      <t/>
    </r>
  </si>
  <si>
    <r>
      <t xml:space="preserve">( </t>
    </r>
    <r>
      <rPr>
        <u/>
        <sz val="18"/>
        <color rgb="FFFF0000"/>
        <rFont val="新細明體"/>
        <family val="1"/>
        <charset val="136"/>
      </rPr>
      <t xml:space="preserve">   5   頁 page)</t>
    </r>
    <r>
      <rPr>
        <sz val="18"/>
        <color rgb="FFFF0000"/>
        <rFont val="新細明體"/>
        <family val="1"/>
        <charset val="136"/>
      </rPr>
      <t/>
    </r>
  </si>
  <si>
    <r>
      <t xml:space="preserve">( </t>
    </r>
    <r>
      <rPr>
        <u/>
        <sz val="18"/>
        <color rgb="FFFF0000"/>
        <rFont val="新細明體"/>
        <family val="1"/>
        <charset val="136"/>
      </rPr>
      <t xml:space="preserve">   6   頁 page)</t>
    </r>
    <r>
      <rPr>
        <sz val="18"/>
        <color rgb="FFFF0000"/>
        <rFont val="新細明體"/>
        <family val="1"/>
        <charset val="136"/>
      </rPr>
      <t/>
    </r>
  </si>
  <si>
    <r>
      <t xml:space="preserve">( </t>
    </r>
    <r>
      <rPr>
        <u/>
        <sz val="18"/>
        <color rgb="FFFF0000"/>
        <rFont val="新細明體"/>
        <family val="1"/>
        <charset val="136"/>
      </rPr>
      <t xml:space="preserve">   7   頁 page)</t>
    </r>
    <r>
      <rPr>
        <sz val="18"/>
        <color rgb="FFFF0000"/>
        <rFont val="新細明體"/>
        <family val="1"/>
        <charset val="136"/>
      </rPr>
      <t/>
    </r>
  </si>
  <si>
    <r>
      <t xml:space="preserve">( </t>
    </r>
    <r>
      <rPr>
        <u/>
        <sz val="18"/>
        <color rgb="FFFF0000"/>
        <rFont val="新細明體"/>
        <family val="1"/>
        <charset val="136"/>
      </rPr>
      <t xml:space="preserve">   8   頁 page)</t>
    </r>
    <r>
      <rPr>
        <sz val="18"/>
        <color rgb="FFFF0000"/>
        <rFont val="新細明體"/>
        <family val="1"/>
        <charset val="136"/>
      </rPr>
      <t/>
    </r>
  </si>
  <si>
    <r>
      <t xml:space="preserve">( </t>
    </r>
    <r>
      <rPr>
        <u/>
        <sz val="18"/>
        <color rgb="FFFF0000"/>
        <rFont val="新細明體"/>
        <family val="1"/>
        <charset val="136"/>
      </rPr>
      <t xml:space="preserve">   9   頁 page)</t>
    </r>
    <r>
      <rPr>
        <sz val="18"/>
        <color rgb="FFFF0000"/>
        <rFont val="新細明體"/>
        <family val="1"/>
        <charset val="136"/>
      </rPr>
      <t/>
    </r>
  </si>
  <si>
    <r>
      <t xml:space="preserve">( </t>
    </r>
    <r>
      <rPr>
        <u/>
        <sz val="18"/>
        <color rgb="FFFF0000"/>
        <rFont val="新細明體"/>
        <family val="1"/>
        <charset val="136"/>
      </rPr>
      <t xml:space="preserve">   10   頁 page)</t>
    </r>
    <r>
      <rPr>
        <sz val="18"/>
        <color rgb="FFFF0000"/>
        <rFont val="新細明體"/>
        <family val="1"/>
        <charset val="136"/>
      </rPr>
      <t/>
    </r>
  </si>
  <si>
    <r>
      <t xml:space="preserve">( </t>
    </r>
    <r>
      <rPr>
        <u/>
        <sz val="18"/>
        <color rgb="FFFF0000"/>
        <rFont val="新細明體"/>
        <family val="1"/>
        <charset val="136"/>
      </rPr>
      <t xml:space="preserve">   11   頁 page)</t>
    </r>
    <r>
      <rPr>
        <sz val="18"/>
        <color rgb="FFFF0000"/>
        <rFont val="新細明體"/>
        <family val="1"/>
        <charset val="136"/>
      </rPr>
      <t/>
    </r>
  </si>
  <si>
    <r>
      <t xml:space="preserve">( </t>
    </r>
    <r>
      <rPr>
        <u/>
        <sz val="18"/>
        <color rgb="FFFF0000"/>
        <rFont val="新細明體"/>
        <family val="1"/>
        <charset val="136"/>
      </rPr>
      <t xml:space="preserve">   12   頁 page)</t>
    </r>
    <r>
      <rPr>
        <sz val="18"/>
        <color rgb="FFFF0000"/>
        <rFont val="新細明體"/>
        <family val="1"/>
        <charset val="136"/>
      </rPr>
      <t/>
    </r>
  </si>
  <si>
    <r>
      <t xml:space="preserve">( </t>
    </r>
    <r>
      <rPr>
        <u/>
        <sz val="18"/>
        <color rgb="FFFF0000"/>
        <rFont val="新細明體"/>
        <family val="1"/>
        <charset val="136"/>
      </rPr>
      <t xml:space="preserve">   13   頁 page)</t>
    </r>
    <r>
      <rPr>
        <sz val="18"/>
        <color rgb="FFFF0000"/>
        <rFont val="新細明體"/>
        <family val="1"/>
        <charset val="136"/>
      </rPr>
      <t/>
    </r>
  </si>
  <si>
    <r>
      <t xml:space="preserve">( </t>
    </r>
    <r>
      <rPr>
        <u/>
        <sz val="18"/>
        <color rgb="FFFF0000"/>
        <rFont val="新細明體"/>
        <family val="1"/>
        <charset val="136"/>
      </rPr>
      <t xml:space="preserve">   14   頁 page)</t>
    </r>
    <r>
      <rPr>
        <sz val="18"/>
        <color rgb="FFFF0000"/>
        <rFont val="新細明體"/>
        <family val="1"/>
        <charset val="136"/>
      </rPr>
      <t/>
    </r>
  </si>
  <si>
    <r>
      <t xml:space="preserve">( </t>
    </r>
    <r>
      <rPr>
        <u/>
        <sz val="18"/>
        <color rgb="FFFF0000"/>
        <rFont val="新細明體"/>
        <family val="1"/>
        <charset val="136"/>
      </rPr>
      <t xml:space="preserve">   15   頁 page)</t>
    </r>
    <r>
      <rPr>
        <sz val="18"/>
        <color rgb="FFFF0000"/>
        <rFont val="新細明體"/>
        <family val="1"/>
        <charset val="136"/>
      </rPr>
      <t/>
    </r>
  </si>
  <si>
    <t>□     裝貨/卸貨
         Vanning/Devanning</t>
    <phoneticPr fontId="2" type="noConversion"/>
  </si>
  <si>
    <t>□     儲存 Storage</t>
    <phoneticPr fontId="2" type="noConversion"/>
  </si>
  <si>
    <t>□     其他 Others</t>
    <phoneticPr fontId="2" type="noConversion"/>
  </si>
  <si>
    <t>■     裝貨/卸貨
         Vanning/Devanning</t>
    <phoneticPr fontId="2" type="noConversion"/>
  </si>
  <si>
    <t>■     重新包裝 Repacking</t>
    <phoneticPr fontId="2" type="noConversion"/>
  </si>
  <si>
    <t>■     儲存 Storage</t>
    <phoneticPr fontId="2" type="noConversion"/>
  </si>
  <si>
    <t>■     其他 Others</t>
    <phoneticPr fontId="2" type="noConversion"/>
  </si>
  <si>
    <t>N</t>
    <phoneticPr fontId="2" type="noConversion"/>
  </si>
  <si>
    <t>N</t>
    <phoneticPr fontId="2" type="noConversion"/>
  </si>
  <si>
    <t>□ 空運 / Air
□ 陸運 / Land
□ 海運 / Sea</t>
    <phoneticPr fontId="2" type="noConversion"/>
  </si>
  <si>
    <t>□  散货 / Consol
□  非散货 / Non-consol</t>
    <phoneticPr fontId="2" type="noConversion"/>
  </si>
  <si>
    <t>Application for Free Trade Agreement 
Transhipment Facilitation Scheme Service</t>
    <phoneticPr fontId="2" type="noConversion"/>
  </si>
  <si>
    <r>
      <rPr>
        <sz val="20"/>
        <rFont val="Calibri"/>
        <family val="2"/>
        <scheme val="minor"/>
      </rPr>
      <t xml:space="preserve">      </t>
    </r>
    <r>
      <rPr>
        <sz val="20"/>
        <rFont val="Calibri"/>
        <family val="1"/>
        <charset val="136"/>
        <scheme val="minor"/>
      </rPr>
      <t>□ To Others</t>
    </r>
    <r>
      <rPr>
        <sz val="20"/>
        <rFont val="Calibri"/>
        <family val="2"/>
      </rPr>
      <t xml:space="preserve"> </t>
    </r>
    <phoneticPr fontId="2" type="noConversion"/>
  </si>
  <si>
    <r>
      <rPr>
        <sz val="20"/>
        <rFont val="Calibri"/>
        <family val="2"/>
        <scheme val="minor"/>
      </rPr>
      <t xml:space="preserve">      </t>
    </r>
    <r>
      <rPr>
        <sz val="20"/>
        <rFont val="Calibri"/>
        <family val="1"/>
        <charset val="136"/>
        <scheme val="minor"/>
      </rPr>
      <t>□ To Mainland</t>
    </r>
    <r>
      <rPr>
        <sz val="20"/>
        <rFont val="Calibri"/>
        <family val="2"/>
      </rPr>
      <t xml:space="preserve"> </t>
    </r>
    <phoneticPr fontId="2" type="noConversion"/>
  </si>
  <si>
    <r>
      <rPr>
        <sz val="22"/>
        <rFont val="Calibri"/>
        <family val="2"/>
      </rPr>
      <t xml:space="preserve">       </t>
    </r>
    <r>
      <rPr>
        <u/>
        <sz val="22"/>
        <rFont val="Calibri"/>
        <family val="2"/>
      </rPr>
      <t>Internal Use Only</t>
    </r>
    <r>
      <rPr>
        <sz val="22"/>
        <rFont val="Calibri"/>
        <family val="2"/>
      </rPr>
      <t xml:space="preserve"> </t>
    </r>
    <phoneticPr fontId="2" type="noConversion"/>
  </si>
  <si>
    <t>香 港 海 關</t>
    <phoneticPr fontId="2" type="noConversion"/>
  </si>
  <si>
    <t>□     重新包裝 Repacking</t>
  </si>
  <si>
    <t>□     儲存 Storage</t>
  </si>
  <si>
    <t>□     其他 Others</t>
  </si>
  <si>
    <r>
      <t>□</t>
    </r>
    <r>
      <rPr>
        <sz val="18"/>
        <color theme="1"/>
        <rFont val="Times New Roman"/>
        <family val="1"/>
      </rPr>
      <t xml:space="preserve">     </t>
    </r>
    <r>
      <rPr>
        <sz val="18"/>
        <color theme="1"/>
        <rFont val="新細明體"/>
        <family val="1"/>
        <charset val="136"/>
      </rPr>
      <t>原產地證明書</t>
    </r>
    <r>
      <rPr>
        <sz val="18"/>
        <color theme="1"/>
        <rFont val="Times New Roman"/>
        <family val="1"/>
      </rPr>
      <t xml:space="preserve"> 
         Copy of Certificate of Origin 
        </t>
    </r>
    <r>
      <rPr>
        <u/>
        <sz val="18"/>
        <color theme="1"/>
        <rFont val="Times New Roman"/>
        <family val="1"/>
      </rPr>
      <t/>
    </r>
    <phoneticPr fontId="2" type="noConversion"/>
  </si>
  <si>
    <r>
      <t>■</t>
    </r>
    <r>
      <rPr>
        <sz val="18"/>
        <color theme="1"/>
        <rFont val="Times New Roman"/>
        <family val="1"/>
      </rPr>
      <t xml:space="preserve">     </t>
    </r>
    <r>
      <rPr>
        <sz val="18"/>
        <color theme="1"/>
        <rFont val="新細明體"/>
        <family val="1"/>
        <charset val="136"/>
      </rPr>
      <t>原產地證明書</t>
    </r>
    <r>
      <rPr>
        <sz val="18"/>
        <color theme="1"/>
        <rFont val="Times New Roman"/>
        <family val="1"/>
      </rPr>
      <t xml:space="preserve"> 
         Copy of Certificate of Origin 
        </t>
    </r>
    <r>
      <rPr>
        <u/>
        <sz val="18"/>
        <color theme="1"/>
        <rFont val="Times New Roman"/>
        <family val="1"/>
      </rPr>
      <t/>
    </r>
    <phoneticPr fontId="2" type="noConversion"/>
  </si>
  <si>
    <t>01</t>
    <phoneticPr fontId="2" type="noConversion"/>
  </si>
  <si>
    <r>
      <t xml:space="preserve">■     商業登記證 
         Copy of Certificate of business Registration
     </t>
    </r>
    <r>
      <rPr>
        <u/>
        <sz val="18"/>
        <color theme="1"/>
        <rFont val="新細明體"/>
        <family val="1"/>
        <charset val="136"/>
      </rPr>
      <t/>
    </r>
    <phoneticPr fontId="2" type="noConversion"/>
  </si>
  <si>
    <r>
      <t xml:space="preserve">□     商業登記證 
         Copy of Certificate of business Registration
         </t>
    </r>
    <r>
      <rPr>
        <u/>
        <sz val="18"/>
        <color theme="1"/>
        <rFont val="新細明體"/>
        <family val="1"/>
        <charset val="136"/>
      </rPr>
      <t/>
    </r>
    <phoneticPr fontId="2" type="noConversion"/>
  </si>
  <si>
    <t>陳大文</t>
    <phoneticPr fontId="2" type="noConversion"/>
  </si>
  <si>
    <t>自由貿易協定中轉貨物便利計劃服務申請表格</t>
    <phoneticPr fontId="2" type="noConversion"/>
  </si>
  <si>
    <t>CUSTOMS AND EXCISE DEPARTMENT</t>
    <phoneticPr fontId="2" type="noConversion"/>
  </si>
  <si>
    <r>
      <t>性質</t>
    </r>
    <r>
      <rPr>
        <i/>
        <u/>
        <sz val="22"/>
        <color theme="1"/>
        <rFont val="新細明體"/>
        <family val="1"/>
        <charset val="136"/>
      </rPr>
      <t xml:space="preserve"> Nature</t>
    </r>
  </si>
  <si>
    <r>
      <t>貨物處</t>
    </r>
    <r>
      <rPr>
        <u/>
        <sz val="22"/>
        <color theme="1"/>
        <rFont val="Batang"/>
        <family val="1"/>
        <charset val="129"/>
      </rPr>
      <t>理</t>
    </r>
    <r>
      <rPr>
        <u/>
        <sz val="22"/>
        <color theme="1"/>
        <rFont val="新細明體"/>
        <family val="1"/>
        <charset val="136"/>
      </rPr>
      <t xml:space="preserve">地點 </t>
    </r>
    <r>
      <rPr>
        <i/>
        <u/>
        <sz val="22"/>
        <color theme="1"/>
        <rFont val="新細明體"/>
        <family val="1"/>
        <charset val="136"/>
      </rPr>
      <t>(</t>
    </r>
    <r>
      <rPr>
        <u/>
        <sz val="22"/>
        <color theme="1"/>
        <rFont val="新細明體"/>
        <family val="1"/>
        <charset val="136"/>
      </rPr>
      <t xml:space="preserve">請提供倉庫 </t>
    </r>
    <r>
      <rPr>
        <i/>
        <u/>
        <sz val="22"/>
        <color theme="1"/>
        <rFont val="新細明體"/>
        <family val="1"/>
        <charset val="136"/>
      </rPr>
      <t>/</t>
    </r>
    <r>
      <rPr>
        <u/>
        <sz val="22"/>
        <color theme="1"/>
        <rFont val="新細明體"/>
        <family val="1"/>
        <charset val="136"/>
      </rPr>
      <t>碼頭的名稱及地址</t>
    </r>
    <r>
      <rPr>
        <i/>
        <u/>
        <sz val="22"/>
        <color theme="1"/>
        <rFont val="新細明體"/>
        <family val="1"/>
        <charset val="136"/>
      </rPr>
      <t>)
Place of Operation (Please provide the name and address of warehouse/depot)</t>
    </r>
    <phoneticPr fontId="2" type="noConversion"/>
  </si>
  <si>
    <t>第五部分   申請人*資料    Part V  Particulars of Applicant*</t>
    <phoneticPr fontId="2" type="noConversion"/>
  </si>
  <si>
    <r>
      <t>負責人簽署 Signature</t>
    </r>
    <r>
      <rPr>
        <sz val="22"/>
        <color theme="1"/>
        <rFont val="Times New Roman"/>
        <family val="1"/>
      </rPr>
      <t>#</t>
    </r>
    <r>
      <rPr>
        <sz val="22"/>
        <color theme="1"/>
        <rFont val="新細明體"/>
        <family val="1"/>
        <charset val="136"/>
      </rPr>
      <t>：</t>
    </r>
  </si>
  <si>
    <t xml:space="preserve">電郵 By Email:                                                          </t>
    <phoneticPr fontId="2" type="noConversion"/>
  </si>
  <si>
    <t xml:space="preserve">傳真 By Fax :                                                           </t>
    <phoneticPr fontId="2" type="noConversion"/>
  </si>
  <si>
    <r>
      <t xml:space="preserve">預約時間/日期
</t>
    </r>
    <r>
      <rPr>
        <u/>
        <sz val="20"/>
        <color theme="1"/>
        <rFont val="新細明體"/>
        <family val="1"/>
        <charset val="136"/>
      </rPr>
      <t>Appointment Time/ Date
(e.g. dd/mm/yyyy hh:mm)</t>
    </r>
    <phoneticPr fontId="2" type="noConversion"/>
  </si>
  <si>
    <t>公司印鑑 
Company Chop：</t>
    <phoneticPr fontId="2" type="noConversion"/>
  </si>
  <si>
    <t>Notes to Applicant</t>
  </si>
  <si>
    <t>遞交申請：</t>
  </si>
  <si>
    <t>Submission of Application:-</t>
  </si>
  <si>
    <t>申請須於有關貨物抵達香港最少一天前經以下方法提交到：</t>
  </si>
  <si>
    <t>Application shall be submitted at least one calendar day before the consignments arrive in Hong Kong:</t>
  </si>
  <si>
    <t>電郵：</t>
  </si>
  <si>
    <t>fta_china_application@customs.gov.hk</t>
  </si>
  <si>
    <t>(貨物往中國內地)</t>
  </si>
  <si>
    <t>fta_others_application@customs.gov.hk</t>
  </si>
  <si>
    <t>(貨物往其他國家/地區)</t>
  </si>
  <si>
    <t xml:space="preserve">By Email : </t>
  </si>
  <si>
    <t>(Shipment to the Mainland China)</t>
  </si>
  <si>
    <t>(Shipment to other countries / regions)</t>
  </si>
  <si>
    <t>(852) 3152 0183</t>
  </si>
  <si>
    <t>By Fax  :</t>
  </si>
  <si>
    <t xml:space="preserve"> (852) 3152 0183</t>
  </si>
  <si>
    <t>親身遞交：</t>
  </si>
  <si>
    <t>海關“中轉易”辦事處</t>
  </si>
  <si>
    <t>新界葵涌貨櫃碼頭南路63號</t>
  </si>
  <si>
    <t>葵涌海關大樓7樓710室</t>
  </si>
  <si>
    <t>辦工時間：星期一至六(上午9時至下午5時)</t>
  </si>
  <si>
    <t>(假日照常)</t>
  </si>
  <si>
    <t>電話： (852) 3152 0233</t>
  </si>
  <si>
    <t>In person :</t>
  </si>
  <si>
    <t xml:space="preserve">Office of FTA Transhipment Facilitation Scheme </t>
  </si>
  <si>
    <t>Room 710, 7/F Kwai Chung Customhouse</t>
  </si>
  <si>
    <t>63 Container Port Road South, N.T.</t>
  </si>
  <si>
    <t>Business hours: Monday to Saturday 9:00am to 5:00pm (open public holidays)</t>
  </si>
  <si>
    <t>Tel no.   : (852) 3152 0233</t>
  </si>
  <si>
    <t>海關指揮中心</t>
  </si>
  <si>
    <t>赤鱲角香港國際機場</t>
  </si>
  <si>
    <t>超級一號貨運站1樓</t>
  </si>
  <si>
    <t>辦工時間：24小時</t>
  </si>
  <si>
    <t>電話： (852) 2116 2024</t>
  </si>
  <si>
    <t>Customs Command Center</t>
  </si>
  <si>
    <t>1/F Super Terminal One</t>
  </si>
  <si>
    <t>Hong Kong International Airport</t>
  </si>
  <si>
    <t>Business hours: 24 hours</t>
  </si>
  <si>
    <t>Tel no.   : (852) 2116 2024</t>
  </si>
  <si>
    <t>申請所需文件：</t>
  </si>
  <si>
    <t>Application and required documents:</t>
  </si>
  <si>
    <t>(i)</t>
  </si>
  <si>
    <t>申請人需將申請表格連同下列證明文件之副本一併遞交：</t>
  </si>
  <si>
    <t>The applicant shall submit the following supporting documents with the application:-</t>
  </si>
  <si>
    <t>(ii)</t>
  </si>
  <si>
    <t>香港海關會就申請作抽樣檢查。申請人需就海關要求作出配合；</t>
  </si>
  <si>
    <t xml:space="preserve"> (ii)</t>
  </si>
  <si>
    <t>Customs and Excise Department may conduct random inspection on cargo consignment.  Applicants are required to comply with the requirements of Customs and Excise Department.</t>
  </si>
  <si>
    <t>(iii)</t>
  </si>
  <si>
    <t>申請文件將不會退還給申請人；</t>
  </si>
  <si>
    <t>Application documents will not be returned to the applicant.</t>
  </si>
  <si>
    <t>(iv)</t>
  </si>
  <si>
    <t>在海關人員要求下，申請人需出示有關文件正本供海關人員核對。</t>
  </si>
  <si>
    <t>Upon request of Customs officer, the applicant shall produce the original documents for verification.</t>
  </si>
  <si>
    <t>貨車/貨櫃車要求：</t>
  </si>
  <si>
    <t>Vehicle Requirements:-</t>
  </si>
  <si>
    <t>貨車的載貨斗及貨櫃車所載的貨櫃必須是封閉式設計。</t>
  </si>
  <si>
    <t>Cargo compartment of the vehicle shall be a closed design with a single entrance at the end of the truck.</t>
  </si>
  <si>
    <t>更改資料的通知：</t>
  </si>
  <si>
    <t>Notification of change of registration particulars:-</t>
  </si>
  <si>
    <t>申請人如欲更改申請資料，請盡快通知香港海關。</t>
  </si>
  <si>
    <t>Applicant shall notify Customs and Excise Department as soon as possible of any change(s) of application particulars.</t>
  </si>
  <si>
    <t>繳費：</t>
  </si>
  <si>
    <t>Payment:-</t>
  </si>
  <si>
    <t>申請人請於海關處理有關貨物前繳交所需費用。</t>
  </si>
  <si>
    <t>Applicant shall pay the fee before Customs handling the relevant consignment.</t>
  </si>
  <si>
    <t>中轉貨物容許停留於第三地方(香港)的最長中轉期</t>
  </si>
  <si>
    <t>計劃詳情：</t>
  </si>
  <si>
    <t>Details of the Agreement:-</t>
  </si>
  <si>
    <t>(1)</t>
  </si>
  <si>
    <t>(2)</t>
  </si>
  <si>
    <t>(3)</t>
  </si>
  <si>
    <t>(4)</t>
  </si>
  <si>
    <t>(5)</t>
  </si>
  <si>
    <t>(6)</t>
  </si>
  <si>
    <t>(7)</t>
  </si>
  <si>
    <t>個人資料收集聲明</t>
  </si>
  <si>
    <t>收集資料的目的</t>
  </si>
  <si>
    <t>在本申請表提供不完整或不準確的資料可能會影響本部門對有關申請的考慮和處理，並且可能導致申請被延遲處理或否決。</t>
  </si>
  <si>
    <t>接受轉交資料的機構類別</t>
  </si>
  <si>
    <t>查閱及改正個人資料</t>
  </si>
  <si>
    <t>根據《個人資料（私隱）條例》，你有權查閱及改正你的個人資料。你的查閱權利包括有權獲得本申請表內你的個人資料的副本。根據有關條例的條款，本部門可以就處理你提出查閱資料的要求，向你收取合理費用。</t>
  </si>
  <si>
    <t>查詢</t>
  </si>
  <si>
    <t>有關查閱本申請表的個人資料，包括查閱或改正資料，可向下列人員提出：</t>
  </si>
  <si>
    <t>Purpose of Collection</t>
  </si>
  <si>
    <t>The personal data provided in this form will be used by the Customs and Excise Department for one or more of the following purposes:</t>
  </si>
  <si>
    <t>Classes of Transferees</t>
  </si>
  <si>
    <t>Access to and Correction of Personal Data</t>
  </si>
  <si>
    <t>Enquiries</t>
  </si>
  <si>
    <t>為執行上文第1段所述目的，或當法律予以授權或規定須作出披露時，在本申請表所提供的個人資料或會轉交香港的其他政府決策局、部門／執法機構及在其他司法權下的相關機構。</t>
    <phoneticPr fontId="2" type="noConversion"/>
  </si>
  <si>
    <t xml:space="preserve">申請人須知 </t>
  </si>
  <si>
    <t xml:space="preserve">傳真： </t>
  </si>
  <si>
    <t>(a)       Copy of Business Registration Certificate;</t>
  </si>
  <si>
    <t>(b)       Copy of Bill of Lading / Airway bill and Unified Road Cargo Manifest, etc.;</t>
  </si>
  <si>
    <t>(c)       Copy of Certificate of Origin;</t>
  </si>
  <si>
    <t>(d)       Copy of Authorization Letter from Owner (if applicable);</t>
  </si>
  <si>
    <t>(e)       Packing List; (for bulk cargo / cargo with vanning/devanning or consolidation);</t>
  </si>
  <si>
    <t>(f)          Copy of Storage Record (for cargoes to be  transhipped to Korea); and</t>
  </si>
  <si>
    <t>(g)       Copy of any other supporting shipping documents (if applicable).</t>
  </si>
  <si>
    <t>The maximum duration of temporary storage of the goods in the third party (Hong Kong)</t>
  </si>
  <si>
    <t>1.</t>
  </si>
  <si>
    <t xml:space="preserve"> 香港海關會將本申請表所提供的個人資料，用作下列一項或多項用途：</t>
    <phoneticPr fontId="2" type="noConversion"/>
  </si>
  <si>
    <t xml:space="preserve">2.       </t>
    <phoneticPr fontId="2" type="noConversion"/>
  </si>
  <si>
    <t>Incomplete or inaccurate information provided in the form may affect our consideration and processing of the application, and may result in the application being deferred or rejected.</t>
    <phoneticPr fontId="2" type="noConversion"/>
  </si>
  <si>
    <t xml:space="preserve">3.       </t>
    <phoneticPr fontId="2" type="noConversion"/>
  </si>
  <si>
    <t>The personal data provided in this form may be transferred to other Government bureaux and departments / enforcement agencies in Hong Kong, and relevant authorities of other jurisdictions for the purposes mentioned in paragraph 1 above, or where such disclosure is authorized or required by law.</t>
    <phoneticPr fontId="2" type="noConversion"/>
  </si>
  <si>
    <t xml:space="preserve">4.       </t>
    <phoneticPr fontId="2" type="noConversion"/>
  </si>
  <si>
    <t>Under the Personal Data (Privacy) Ordinance, you have a right of access to and correction of your personal data. Your right of access includes the right to obtain a copy of your personal data provided in this form. In accordance with the terms of the Ordinance, we have the right to charge a reasonable fee for the processing</t>
    <phoneticPr fontId="2" type="noConversion"/>
  </si>
  <si>
    <t xml:space="preserve">5.       </t>
    <phoneticPr fontId="2" type="noConversion"/>
  </si>
  <si>
    <t>Enquiries concerning the personal data collected by this form, including the request for access to and correction of personal data, should be addressed to:</t>
    <phoneticPr fontId="2" type="noConversion"/>
  </si>
  <si>
    <r>
      <rPr>
        <b/>
        <sz val="22"/>
        <color rgb="FF000000"/>
        <rFont val="新細明體"/>
        <family val="1"/>
        <charset val="136"/>
      </rPr>
      <t xml:space="preserve"> </t>
    </r>
    <r>
      <rPr>
        <b/>
        <sz val="22"/>
        <color rgb="FF000000"/>
        <rFont val="Symbol"/>
        <family val="1"/>
        <charset val="2"/>
      </rPr>
      <t>·</t>
    </r>
    <r>
      <rPr>
        <b/>
        <sz val="22"/>
        <color rgb="FF000000"/>
        <rFont val="Calibri"/>
        <family val="1"/>
        <charset val="136"/>
        <scheme val="minor"/>
      </rPr>
      <t xml:space="preserve"> 考慮及處理自由貿易協定中轉貨物便利計劃的申請；</t>
    </r>
    <phoneticPr fontId="2" type="noConversion"/>
  </si>
  <si>
    <r>
      <t xml:space="preserve"> </t>
    </r>
    <r>
      <rPr>
        <b/>
        <sz val="22"/>
        <color rgb="FF000000"/>
        <rFont val="Symbol"/>
        <family val="1"/>
        <charset val="2"/>
      </rPr>
      <t>·</t>
    </r>
    <r>
      <rPr>
        <b/>
        <sz val="22"/>
        <color rgb="FF000000"/>
        <rFont val="Calibri"/>
        <family val="1"/>
        <charset val="136"/>
        <scheme val="minor"/>
      </rPr>
      <t xml:space="preserve"> 執行香港海關各項職務及職能；</t>
    </r>
    <phoneticPr fontId="2" type="noConversion"/>
  </si>
  <si>
    <r>
      <t xml:space="preserve"> </t>
    </r>
    <r>
      <rPr>
        <b/>
        <sz val="22"/>
        <color rgb="FF000000"/>
        <rFont val="Symbol"/>
        <family val="1"/>
        <charset val="2"/>
      </rPr>
      <t>·</t>
    </r>
    <r>
      <rPr>
        <b/>
        <sz val="22"/>
        <color rgb="FF000000"/>
        <rFont val="Calibri"/>
        <family val="1"/>
        <charset val="136"/>
        <scheme val="minor"/>
      </rPr>
      <t xml:space="preserve"> 利便你／貴公司與香港海關職員溝通；以及</t>
    </r>
    <phoneticPr fontId="2" type="noConversion"/>
  </si>
  <si>
    <r>
      <t xml:space="preserve"> </t>
    </r>
    <r>
      <rPr>
        <b/>
        <sz val="22"/>
        <color rgb="FF000000"/>
        <rFont val="Symbol"/>
        <family val="1"/>
        <charset val="2"/>
      </rPr>
      <t>·</t>
    </r>
    <r>
      <rPr>
        <b/>
        <sz val="22"/>
        <color rgb="FF000000"/>
        <rFont val="新細明體"/>
        <family val="1"/>
        <charset val="136"/>
      </rPr>
      <t xml:space="preserve"> </t>
    </r>
    <r>
      <rPr>
        <b/>
        <sz val="22"/>
        <color rgb="FF000000"/>
        <rFont val="Calibri"/>
        <family val="1"/>
        <charset val="136"/>
        <scheme val="minor"/>
      </rPr>
      <t>利便按照自由貿易協定中轉貨物便利計劃及相關自由貿易協定的條文，與海外的海關當局進行自由貿易協定的申請及其後的相關安排。</t>
    </r>
    <phoneticPr fontId="2" type="noConversion"/>
  </si>
  <si>
    <r>
      <rPr>
        <b/>
        <sz val="22"/>
        <color rgb="FF000000"/>
        <rFont val="新細明體"/>
        <family val="1"/>
        <charset val="136"/>
      </rPr>
      <t xml:space="preserve"> </t>
    </r>
    <r>
      <rPr>
        <b/>
        <sz val="22"/>
        <color rgb="FF000000"/>
        <rFont val="Symbol"/>
        <family val="1"/>
        <charset val="2"/>
      </rPr>
      <t>·</t>
    </r>
    <r>
      <rPr>
        <b/>
        <sz val="22"/>
        <color rgb="FF000000"/>
        <rFont val="新細明體"/>
        <family val="1"/>
        <charset val="136"/>
      </rPr>
      <t xml:space="preserve"> </t>
    </r>
    <r>
      <rPr>
        <b/>
        <sz val="22"/>
        <color rgb="FF000000"/>
        <rFont val="Calibri"/>
        <family val="1"/>
        <charset val="136"/>
        <scheme val="minor"/>
      </rPr>
      <t>Considering and processing applications for the Free Trade Agreement Transhipment Facilitation Scheme;</t>
    </r>
    <phoneticPr fontId="2" type="noConversion"/>
  </si>
  <si>
    <r>
      <rPr>
        <b/>
        <sz val="22"/>
        <color rgb="FF000000"/>
        <rFont val="新細明體"/>
        <family val="1"/>
        <charset val="136"/>
      </rPr>
      <t xml:space="preserve"> </t>
    </r>
    <r>
      <rPr>
        <b/>
        <sz val="22"/>
        <color rgb="FF000000"/>
        <rFont val="Symbol"/>
        <family val="1"/>
        <charset val="2"/>
      </rPr>
      <t>·</t>
    </r>
    <r>
      <rPr>
        <b/>
        <sz val="22"/>
        <color rgb="FF000000"/>
        <rFont val="Calibri"/>
        <family val="1"/>
        <charset val="136"/>
        <scheme val="minor"/>
      </rPr>
      <t xml:space="preserve"> Discharging various duties and functions of the Customs and Excise Department;</t>
    </r>
    <phoneticPr fontId="2" type="noConversion"/>
  </si>
  <si>
    <r>
      <t xml:space="preserve"> </t>
    </r>
    <r>
      <rPr>
        <b/>
        <sz val="22"/>
        <color rgb="FF000000"/>
        <rFont val="Symbol"/>
        <family val="1"/>
        <charset val="2"/>
      </rPr>
      <t>·</t>
    </r>
    <r>
      <rPr>
        <b/>
        <sz val="22"/>
        <color rgb="FF000000"/>
        <rFont val="新細明體"/>
        <family val="1"/>
        <charset val="136"/>
      </rPr>
      <t xml:space="preserve"> </t>
    </r>
    <r>
      <rPr>
        <b/>
        <sz val="22"/>
        <color rgb="FF000000"/>
        <rFont val="Calibri"/>
        <family val="1"/>
        <charset val="136"/>
        <scheme val="minor"/>
      </rPr>
      <t>Facilitating communications between you / your company and staff members of the Customs and Excise Department; and</t>
    </r>
    <phoneticPr fontId="2" type="noConversion"/>
  </si>
  <si>
    <r>
      <t xml:space="preserve"> </t>
    </r>
    <r>
      <rPr>
        <b/>
        <sz val="22"/>
        <color rgb="FF000000"/>
        <rFont val="Symbol"/>
        <family val="1"/>
        <charset val="2"/>
      </rPr>
      <t>·</t>
    </r>
    <r>
      <rPr>
        <b/>
        <sz val="22"/>
        <color rgb="FF000000"/>
        <rFont val="新細明體"/>
        <family val="1"/>
        <charset val="136"/>
      </rPr>
      <t xml:space="preserve"> </t>
    </r>
    <r>
      <rPr>
        <b/>
        <sz val="22"/>
        <color rgb="FF000000"/>
        <rFont val="Calibri"/>
        <family val="1"/>
        <charset val="136"/>
        <scheme val="minor"/>
      </rPr>
      <t>Facilitating the application of Free Trade Agreement Transhipment Facilitation Scheme and subsequently related arrangements with overseas Customs Administrations as provided in the Guidelines on Free Trade Agreement Transhipment Facilitation Scheme and the relative Free Trade Agreements.</t>
    </r>
    <phoneticPr fontId="2" type="noConversion"/>
  </si>
  <si>
    <t>(b)   有關貨物之提單/空運提單/內地海關及香港海關陸路進/出境載貨清單等；</t>
    <phoneticPr fontId="2" type="noConversion"/>
  </si>
  <si>
    <t>(c)   有關貨物之產地來源證；</t>
    <phoneticPr fontId="2" type="noConversion"/>
  </si>
  <si>
    <t>(d)   有關貨物之貨主授權書(如適用)；</t>
    <phoneticPr fontId="2" type="noConversion"/>
  </si>
  <si>
    <t>(e)   有關裝箱單(只適用於散貨或需要拆併或裝卸的貨物)；</t>
    <phoneticPr fontId="2" type="noConversion"/>
  </si>
  <si>
    <t>(f)    有關貨物在中轉期間之存倉記錄(只適用於往韓國的中轉貨物)；及</t>
    <phoneticPr fontId="2" type="noConversion"/>
  </si>
  <si>
    <t>(g)   其他有關載貨之證明文件(如適用)。</t>
    <phoneticPr fontId="2" type="noConversion"/>
  </si>
  <si>
    <t>(a)   申請人之商業登記證；</t>
    <phoneticPr fontId="2" type="noConversion"/>
  </si>
  <si>
    <t>□</t>
  </si>
  <si>
    <t xml:space="preserve">        本人欲就貨物停留香港期間申請確認書，以便在目的地提交有關「自由貿易協定」關稅優惠的申請。就申請事宜，本人明白此申請乃屬自願性質及須向香港海關繳費。本人現向香港海關提供有關貨物資料詳情。</t>
    <phoneticPr fontId="2" type="noConversion"/>
  </si>
  <si>
    <t xml:space="preserve">         I wish to apply for Customs confirmation on the cargo consignments in Hong Kong for the purpose of tariff preference claim in the place of final destination under the Free Trade Agreement (FTA).  I understand this application is on voluntary basis and fees are required to be paid.  In support of our application, I enclose herewith the following documentations of the cargo concerned.</t>
    <phoneticPr fontId="2" type="noConversion"/>
  </si>
  <si>
    <t>來源地
Place of Origin</t>
    <phoneticPr fontId="2" type="noConversion"/>
  </si>
  <si>
    <t>目的地
Place of Final Destination</t>
    <phoneticPr fontId="2" type="noConversion"/>
  </si>
  <si>
    <t>香港運送方式 
Mode of movement (HK)</t>
    <phoneticPr fontId="2" type="noConversion"/>
  </si>
  <si>
    <t xml:space="preserve">從
FROM               </t>
    <phoneticPr fontId="2" type="noConversion"/>
  </si>
  <si>
    <t>(</t>
    <phoneticPr fontId="2" type="noConversion"/>
  </si>
  <si>
    <t xml:space="preserve">至
TO                          </t>
    <phoneticPr fontId="2" type="noConversion"/>
  </si>
  <si>
    <t>#請註明香港陸路邊境口岸、空運貨站、海運碼頭、中流作業裝卸地點名稱
#Please specify the name of land boundary control points, air cargo terminals, sea container terminals and mid-stream sites.</t>
    <phoneticPr fontId="2" type="noConversion"/>
  </si>
  <si>
    <t>■  散货 / Consol</t>
    <phoneticPr fontId="2" type="noConversion"/>
  </si>
  <si>
    <r>
      <t xml:space="preserve">預計抵港
時間/日期
ETA：
</t>
    </r>
    <r>
      <rPr>
        <sz val="18"/>
        <color theme="1"/>
        <rFont val="新細明體"/>
        <family val="1"/>
        <charset val="136"/>
      </rPr>
      <t>(dd/mm/yyyy hh:mm)</t>
    </r>
    <phoneticPr fontId="2" type="noConversion"/>
  </si>
  <si>
    <t>■  非散货 / Non-consol</t>
    <phoneticPr fontId="2" type="noConversion"/>
  </si>
  <si>
    <t>離港船隻/車輛/
航班編號
Outgoing Vessel/
Vehicle/Flight no：</t>
    <phoneticPr fontId="2" type="noConversion"/>
  </si>
  <si>
    <r>
      <t xml:space="preserve">預計離港
時間/日期
ETD：
</t>
    </r>
    <r>
      <rPr>
        <sz val="16"/>
        <color theme="1"/>
        <rFont val="新細明體"/>
        <family val="1"/>
        <charset val="136"/>
      </rPr>
      <t>(dd/mm/yyyy hh:mm)</t>
    </r>
    <phoneticPr fontId="2" type="noConversion"/>
  </si>
  <si>
    <t>□是* (*請填寫第三部分)                  □否
□Yes* (*Please also complete Part III)  □No</t>
    <phoneticPr fontId="2" type="noConversion"/>
  </si>
  <si>
    <t>■  是* (*請填寫第三部分)
■  Yes* (*Please also complete Part III)</t>
    <phoneticPr fontId="2" type="noConversion"/>
  </si>
  <si>
    <r>
      <t>件</t>
    </r>
    <r>
      <rPr>
        <sz val="22"/>
        <color theme="1"/>
        <rFont val="Batang"/>
        <family val="1"/>
        <charset val="129"/>
      </rPr>
      <t>數</t>
    </r>
    <r>
      <rPr>
        <sz val="22"/>
        <color theme="1"/>
        <rFont val="新細明體"/>
        <family val="1"/>
        <charset val="136"/>
      </rPr>
      <t>/重</t>
    </r>
    <r>
      <rPr>
        <sz val="22"/>
        <color theme="1"/>
        <rFont val="Batang"/>
        <family val="1"/>
        <charset val="129"/>
      </rPr>
      <t xml:space="preserve">量
</t>
    </r>
    <r>
      <rPr>
        <sz val="22"/>
        <color theme="1"/>
        <rFont val="新細明體"/>
        <family val="1"/>
        <charset val="136"/>
      </rPr>
      <t>Pieces/Weight：</t>
    </r>
    <phoneticPr fontId="2" type="noConversion"/>
  </si>
  <si>
    <r>
      <t xml:space="preserve">貨物總值/貨幣
</t>
    </r>
    <r>
      <rPr>
        <sz val="18"/>
        <color theme="1"/>
        <rFont val="新細明體"/>
        <family val="1"/>
        <charset val="136"/>
      </rPr>
      <t>CargoValue/Currency:</t>
    </r>
    <phoneticPr fontId="2" type="noConversion"/>
  </si>
  <si>
    <t>■ 否
■ No</t>
    <phoneticPr fontId="2" type="noConversion"/>
  </si>
  <si>
    <t>■     裝箱單 (如適用)
         Packing list (if applicable)</t>
    <phoneticPr fontId="2" type="noConversion"/>
  </si>
  <si>
    <r>
      <t xml:space="preserve">( </t>
    </r>
    <r>
      <rPr>
        <u/>
        <sz val="18"/>
        <color rgb="FFFF0000"/>
        <rFont val="新細明體"/>
        <family val="1"/>
        <charset val="136"/>
      </rPr>
      <t xml:space="preserve">   1   </t>
    </r>
    <r>
      <rPr>
        <sz val="18"/>
        <color rgb="FFFF0000"/>
        <rFont val="新細明體"/>
        <family val="1"/>
        <charset val="136"/>
      </rPr>
      <t>頁 page)</t>
    </r>
    <phoneticPr fontId="2" type="noConversion"/>
  </si>
  <si>
    <t>□     貨主授權書 (如適用) 
         Authorization Letter from Owner 
         (if applicable)</t>
    <phoneticPr fontId="2" type="noConversion"/>
  </si>
  <si>
    <r>
      <t xml:space="preserve">( </t>
    </r>
    <r>
      <rPr>
        <u/>
        <sz val="18"/>
        <color rgb="FFFF0000"/>
        <rFont val="新細明體"/>
        <family val="1"/>
        <charset val="136"/>
      </rPr>
      <t xml:space="preserve">   2   </t>
    </r>
    <r>
      <rPr>
        <sz val="18"/>
        <color rgb="FFFF0000"/>
        <rFont val="新細明體"/>
        <family val="1"/>
        <charset val="136"/>
      </rPr>
      <t>頁 page)</t>
    </r>
    <phoneticPr fontId="2" type="noConversion"/>
  </si>
  <si>
    <t>■     貨主授權書 (如適用) 
         Authorization Letter from Owner 
         (if applicable)</t>
    <phoneticPr fontId="2" type="noConversion"/>
  </si>
  <si>
    <t>■     存倉記錄 (如適用)
         Record of Storage (if applicable)</t>
    <phoneticPr fontId="2" type="noConversion"/>
  </si>
  <si>
    <t xml:space="preserve">■     其他 Others      </t>
    <phoneticPr fontId="2" type="noConversion"/>
  </si>
  <si>
    <t>□     重新包裝 Repacking</t>
    <phoneticPr fontId="2" type="noConversion"/>
  </si>
  <si>
    <t>公司地址 Address：</t>
    <phoneticPr fontId="2" type="noConversion"/>
  </si>
  <si>
    <t>*申請人: 貨主 /貨主代表 Applicant : Cargo owner or cargo owner’s representative</t>
    <phoneticPr fontId="2" type="noConversion"/>
  </si>
  <si>
    <t>□</t>
    <phoneticPr fontId="2" type="noConversion"/>
  </si>
  <si>
    <t>3.</t>
    <phoneticPr fontId="2" type="noConversion"/>
  </si>
  <si>
    <t>2.</t>
    <phoneticPr fontId="2" type="noConversion"/>
  </si>
  <si>
    <t>1.         </t>
    <phoneticPr fontId="2" type="noConversion"/>
  </si>
  <si>
    <t>4.</t>
    <phoneticPr fontId="2" type="noConversion"/>
  </si>
  <si>
    <t>5.</t>
    <phoneticPr fontId="2" type="noConversion"/>
  </si>
  <si>
    <t>Personal Information Collection Statement</t>
    <phoneticPr fontId="2" type="noConversion"/>
  </si>
  <si>
    <t>電話:  (852) 3759 3841</t>
    <phoneticPr fontId="2" type="noConversion"/>
  </si>
  <si>
    <t>傳真:  (852) 3108 2305</t>
    <phoneticPr fontId="2" type="noConversion"/>
  </si>
  <si>
    <t xml:space="preserve">           </t>
    <phoneticPr fontId="2" type="noConversion"/>
  </si>
  <si>
    <t xml:space="preserve">    </t>
    <phoneticPr fontId="2" type="noConversion"/>
  </si>
  <si>
    <t>Telephone:  (852) 3759 3841</t>
    <phoneticPr fontId="2" type="noConversion"/>
  </si>
  <si>
    <t xml:space="preserve">Fax:           (852) 3108 2305  </t>
    <phoneticPr fontId="2" type="noConversion"/>
  </si>
  <si>
    <t>Mail:         Customs and Excise Department</t>
    <phoneticPr fontId="2" type="noConversion"/>
  </si>
  <si>
    <t xml:space="preserve">                Office of Departmental Administration</t>
    <phoneticPr fontId="2" type="noConversion"/>
  </si>
  <si>
    <t xml:space="preserve">                Executive Officer (Personnel)3</t>
    <phoneticPr fontId="2" type="noConversion"/>
  </si>
  <si>
    <t xml:space="preserve">                31/F, Customs Headquarters Building</t>
    <phoneticPr fontId="2" type="noConversion"/>
  </si>
  <si>
    <t xml:space="preserve">                222 Java Road, North Point</t>
    <phoneticPr fontId="2" type="noConversion"/>
  </si>
  <si>
    <t xml:space="preserve">                Hong Kong</t>
    <phoneticPr fontId="2" type="noConversion"/>
  </si>
  <si>
    <t xml:space="preserve">          內務行政科</t>
    <phoneticPr fontId="2" type="noConversion"/>
  </si>
  <si>
    <t xml:space="preserve">          行政主任(人事)3</t>
    <phoneticPr fontId="2" type="noConversion"/>
  </si>
  <si>
    <t xml:space="preserve">          香港</t>
    <phoneticPr fontId="2" type="noConversion"/>
  </si>
  <si>
    <t xml:space="preserve">          北角渣華道222號</t>
    <phoneticPr fontId="2" type="noConversion"/>
  </si>
  <si>
    <t xml:space="preserve">          海關總部大樓31樓</t>
    <phoneticPr fontId="2" type="noConversion"/>
  </si>
  <si>
    <t>郵寄:   香港海關</t>
    <phoneticPr fontId="2" type="noConversion"/>
  </si>
  <si>
    <r>
      <t>有關此計劃之內容、申請及收費詳情請查閱海關網頁:</t>
    </r>
    <r>
      <rPr>
        <i/>
        <u/>
        <sz val="14"/>
        <color theme="1"/>
        <rFont val="Calibri"/>
        <family val="1"/>
        <charset val="136"/>
        <scheme val="minor"/>
      </rPr>
      <t>www.customs.gov.hk/tc/trade_facilitation/fta/index.html</t>
    </r>
    <r>
      <rPr>
        <sz val="14"/>
        <color theme="1"/>
        <rFont val="Calibri"/>
        <family val="2"/>
        <charset val="136"/>
        <scheme val="minor"/>
      </rPr>
      <t>。</t>
    </r>
    <phoneticPr fontId="2" type="noConversion"/>
  </si>
  <si>
    <r>
      <t>For more details about this Agreement, application and charge, please visit Customs and Excise Department website:</t>
    </r>
    <r>
      <rPr>
        <i/>
        <u/>
        <sz val="14"/>
        <color theme="1"/>
        <rFont val="Calibri"/>
        <family val="1"/>
        <charset val="136"/>
        <scheme val="minor"/>
      </rPr>
      <t>www.customs.gov.hk/en/trade_facilitation/fta/index.htm</t>
    </r>
    <phoneticPr fontId="2" type="noConversion"/>
  </si>
  <si>
    <t>Economic Cooperation Framework Agreement    60 days</t>
    <phoneticPr fontId="2" type="noConversion"/>
  </si>
  <si>
    <t>China-Australia Free Trade Agreement           12 months</t>
    <phoneticPr fontId="2" type="noConversion"/>
  </si>
  <si>
    <t>China-ASEAN Free Trade Agreement                   -</t>
    <phoneticPr fontId="2" type="noConversion"/>
  </si>
  <si>
    <t>China-Pakistan Free Trade Agreement                   -</t>
    <phoneticPr fontId="2" type="noConversion"/>
  </si>
  <si>
    <t>China-Singapore Free Trade Agreement           3 months</t>
    <phoneticPr fontId="2" type="noConversion"/>
  </si>
  <si>
    <t>China-Iceland Free Trade Agreement                     -</t>
    <phoneticPr fontId="2" type="noConversion"/>
  </si>
  <si>
    <t>China-Switzerland Free-Trade Agreement              -</t>
    <phoneticPr fontId="2" type="noConversion"/>
  </si>
  <si>
    <t>China-Costa Rica Free Trade Agreement          3 months</t>
    <phoneticPr fontId="2" type="noConversion"/>
  </si>
  <si>
    <t>China-New Zealand Free-Trade Agreement      6 months</t>
    <phoneticPr fontId="2" type="noConversion"/>
  </si>
  <si>
    <t>Asia-Pacific Trade Agreement                               -</t>
    <phoneticPr fontId="2" type="noConversion"/>
  </si>
  <si>
    <t>中國-澳大利亞自由貿易協定                     12個月</t>
    <phoneticPr fontId="2" type="noConversion"/>
  </si>
  <si>
    <t xml:space="preserve">中國-韓國自由貿易協定                              3個月 </t>
    <phoneticPr fontId="2" type="noConversion"/>
  </si>
  <si>
    <t>海峽兩岸經濟合作框架協議                         60天</t>
    <phoneticPr fontId="2" type="noConversion"/>
  </si>
  <si>
    <t>中國-東南亞國家聯盟自由貿易協定               -</t>
    <phoneticPr fontId="2" type="noConversion"/>
  </si>
  <si>
    <t>中國-巴基斯坦自由貿易協定                           -</t>
    <phoneticPr fontId="2" type="noConversion"/>
  </si>
  <si>
    <t>中國-新加坡自由貿易協定                           3個月</t>
    <phoneticPr fontId="2" type="noConversion"/>
  </si>
  <si>
    <t>中國-冰島自由貿易協定                                   -</t>
    <phoneticPr fontId="2" type="noConversion"/>
  </si>
  <si>
    <t>中國-瑞士自由貿易協定                                   -</t>
    <phoneticPr fontId="2" type="noConversion"/>
  </si>
  <si>
    <t>中國-智利自由貿易協定                               3個月</t>
    <phoneticPr fontId="2" type="noConversion"/>
  </si>
  <si>
    <t>中國-哥斯達黎加自由貿易協定                   3個月</t>
    <phoneticPr fontId="2" type="noConversion"/>
  </si>
  <si>
    <t>中國-秘魯自由貿易協定                               3個月</t>
    <phoneticPr fontId="2" type="noConversion"/>
  </si>
  <si>
    <t>中國-紐西蘭自由貿易協定                           6個月</t>
    <phoneticPr fontId="2" type="noConversion"/>
  </si>
  <si>
    <t>亞太貿易協定                                                   -</t>
    <phoneticPr fontId="2" type="noConversion"/>
  </si>
  <si>
    <t>□是* (*請填寫第三部分)                  □否
□Yes* (*Please also complete Part III)  □No</t>
  </si>
  <si>
    <r>
      <rPr>
        <b/>
        <sz val="28"/>
        <color theme="1"/>
        <rFont val="宋体"/>
        <family val="3"/>
        <charset val="134"/>
      </rPr>
      <t>第六部分</t>
    </r>
    <r>
      <rPr>
        <b/>
        <sz val="28"/>
        <color theme="1"/>
        <rFont val="Calibri"/>
        <family val="2"/>
      </rPr>
      <t xml:space="preserve">           </t>
    </r>
    <r>
      <rPr>
        <b/>
        <sz val="28"/>
        <color theme="1"/>
        <rFont val="宋体"/>
        <family val="3"/>
        <charset val="134"/>
      </rPr>
      <t>繳費方法</t>
    </r>
    <r>
      <rPr>
        <b/>
        <sz val="28"/>
        <color theme="1"/>
        <rFont val="Calibri"/>
        <family val="2"/>
      </rPr>
      <t xml:space="preserve">        Part VI  Payment method</t>
    </r>
    <phoneticPr fontId="2" type="noConversion"/>
  </si>
  <si>
    <t>(只適用於往內地貨物)
(For Transhipment Cargo to the Mainland only)</t>
    <phoneticPr fontId="2" type="noConversion"/>
  </si>
  <si>
    <t>□ 空運 / Air
□ 陸運 / Land
□ 海運 / Sea</t>
  </si>
  <si>
    <t>□  散货 / Consol
□  非散货 / Non-consol</t>
  </si>
  <si>
    <t>□     進出口運輸工具的提單/空運提單
         Copy of Bill of lading / Air waybill</t>
  </si>
  <si>
    <t>(        頁 page)</t>
  </si>
  <si>
    <t>□     內地海關及香港海關陸路進/出境載貨清單
         Copy of Manifest of the importing and exporting 
         conveyances</t>
  </si>
  <si>
    <t xml:space="preserve">□     商業登記證 
         Copy of Certificate of business Registration
         </t>
  </si>
  <si>
    <t xml:space="preserve">□     原產地證明書 
         Copy of Certificate of Origin 
        </t>
  </si>
  <si>
    <t>□     貨主授權書 (如適用) 
         Authorization Letter from Owner 
         (if applicable)</t>
  </si>
  <si>
    <t>□     存倉記錄 (如適用)
         Record of Storage (if applicable)</t>
  </si>
  <si>
    <t xml:space="preserve">       請註明 please specify: </t>
    <phoneticPr fontId="2" type="noConversion"/>
  </si>
  <si>
    <t>□     裝貨/卸貨
         Vanning/Devanning</t>
  </si>
  <si>
    <r>
      <t xml:space="preserve">第四部分   目的地貨主資料 </t>
    </r>
    <r>
      <rPr>
        <b/>
        <i/>
        <sz val="28"/>
        <color theme="1"/>
        <rFont val="新細明體"/>
        <family val="1"/>
        <charset val="136"/>
      </rPr>
      <t>(資料會顯示在確認書第二部分)</t>
    </r>
    <phoneticPr fontId="2" type="noConversion"/>
  </si>
  <si>
    <t>貨櫃號碼/載具號碼/貨櫃呎數/封條號碼/海關貨物編號
Container no/ULD no/Container Size/Seal no. / CCRN：</t>
    <phoneticPr fontId="2" type="noConversion"/>
  </si>
  <si>
    <t>是否需要在香港存倉 / 開櫃處理 
(Storage / Open Container for Further Handling in Hong Kong：</t>
    <phoneticPr fontId="2" type="noConversion"/>
  </si>
  <si>
    <t>(此欄不可輸入多於256字元 )( Not more than 256 characters)</t>
    <phoneticPr fontId="2" type="noConversion"/>
  </si>
  <si>
    <t>China-Peru Free Trade Agreement                    3 months</t>
    <phoneticPr fontId="2" type="noConversion"/>
  </si>
  <si>
    <t>China-Chile Free Trade Agreement                   3 months</t>
    <phoneticPr fontId="2" type="noConversion"/>
  </si>
  <si>
    <t>China-Korea Free Trade Agreement                  3 months</t>
    <phoneticPr fontId="2" type="noConversion"/>
  </si>
</sst>
</file>

<file path=xl/styles.xml><?xml version="1.0" encoding="utf-8"?>
<styleSheet xmlns="http://schemas.openxmlformats.org/spreadsheetml/2006/main">
  <numFmts count="3">
    <numFmt numFmtId="164" formatCode="0_);[Red]\(0\)"/>
    <numFmt numFmtId="165" formatCode="#,##0;[Red]#,##0"/>
    <numFmt numFmtId="166" formatCode="0.00_ "/>
  </numFmts>
  <fonts count="101">
    <font>
      <sz val="12"/>
      <color theme="1"/>
      <name val="Calibri"/>
      <family val="2"/>
      <charset val="136"/>
      <scheme val="minor"/>
    </font>
    <font>
      <sz val="10"/>
      <color theme="1"/>
      <name val="新細明體"/>
      <family val="1"/>
      <charset val="136"/>
    </font>
    <font>
      <sz val="9"/>
      <name val="Calibri"/>
      <family val="2"/>
      <charset val="136"/>
      <scheme val="minor"/>
    </font>
    <font>
      <b/>
      <sz val="10"/>
      <color theme="1"/>
      <name val="新細明體"/>
      <family val="1"/>
      <charset val="136"/>
    </font>
    <font>
      <sz val="10"/>
      <name val="Arial"/>
      <family val="2"/>
    </font>
    <font>
      <b/>
      <sz val="12"/>
      <name val="宋体"/>
      <family val="3"/>
      <charset val="134"/>
    </font>
    <font>
      <sz val="9"/>
      <name val="宋体"/>
      <family val="3"/>
      <charset val="134"/>
    </font>
    <font>
      <b/>
      <sz val="12"/>
      <name val="Arial"/>
      <family val="2"/>
    </font>
    <font>
      <sz val="10"/>
      <name val="宋体"/>
      <family val="3"/>
      <charset val="134"/>
    </font>
    <font>
      <sz val="9"/>
      <name val="PMingLiU"/>
      <family val="1"/>
      <charset val="136"/>
    </font>
    <font>
      <sz val="10"/>
      <name val="細明體"/>
      <family val="3"/>
      <charset val="136"/>
    </font>
    <font>
      <sz val="12"/>
      <color theme="1"/>
      <name val="新細明體"/>
      <family val="1"/>
      <charset val="136"/>
    </font>
    <font>
      <sz val="9"/>
      <name val="宋体"/>
    </font>
    <font>
      <sz val="14"/>
      <color theme="1"/>
      <name val="新細明體"/>
      <family val="1"/>
      <charset val="136"/>
    </font>
    <font>
      <sz val="16"/>
      <color theme="1"/>
      <name val="新細明體"/>
      <family val="1"/>
      <charset val="136"/>
    </font>
    <font>
      <sz val="16"/>
      <color theme="1"/>
      <name val="Calibri"/>
      <family val="2"/>
      <charset val="136"/>
      <scheme val="minor"/>
    </font>
    <font>
      <sz val="16"/>
      <color theme="1"/>
      <name val="Calibri"/>
      <family val="2"/>
    </font>
    <font>
      <u/>
      <sz val="16"/>
      <color theme="1"/>
      <name val="新細明體"/>
      <family val="1"/>
      <charset val="136"/>
    </font>
    <font>
      <sz val="18"/>
      <color rgb="FFFF0000"/>
      <name val="新細明體"/>
      <family val="1"/>
      <charset val="136"/>
    </font>
    <font>
      <sz val="18"/>
      <color theme="1"/>
      <name val="新細明體"/>
      <family val="1"/>
      <charset val="136"/>
    </font>
    <font>
      <sz val="18"/>
      <color theme="1"/>
      <name val="Calibri"/>
      <family val="1"/>
      <charset val="136"/>
      <scheme val="minor"/>
    </font>
    <font>
      <sz val="16"/>
      <color rgb="FFFF0000"/>
      <name val="新細明體"/>
      <family val="1"/>
      <charset val="136"/>
    </font>
    <font>
      <sz val="16"/>
      <color theme="1"/>
      <name val="Calibri"/>
      <family val="1"/>
      <charset val="136"/>
      <scheme val="minor"/>
    </font>
    <font>
      <i/>
      <sz val="16"/>
      <color theme="1"/>
      <name val="新細明體"/>
      <family val="1"/>
      <charset val="136"/>
    </font>
    <font>
      <i/>
      <sz val="16"/>
      <color theme="1"/>
      <name val="Calibri"/>
      <family val="1"/>
      <charset val="136"/>
      <scheme val="minor"/>
    </font>
    <font>
      <sz val="20"/>
      <color theme="1"/>
      <name val="Calibri"/>
      <family val="2"/>
      <charset val="136"/>
      <scheme val="minor"/>
    </font>
    <font>
      <u/>
      <sz val="20"/>
      <color rgb="FFFF0000"/>
      <name val="Calibri"/>
      <family val="2"/>
    </font>
    <font>
      <sz val="20"/>
      <color rgb="FFFF0000"/>
      <name val="Calibri"/>
      <family val="1"/>
      <charset val="136"/>
      <scheme val="minor"/>
    </font>
    <font>
      <sz val="20"/>
      <color theme="1"/>
      <name val="Calibri"/>
      <family val="2"/>
    </font>
    <font>
      <sz val="20"/>
      <color theme="1"/>
      <name val="新細明體"/>
      <family val="1"/>
      <charset val="136"/>
    </font>
    <font>
      <b/>
      <sz val="20"/>
      <color theme="1"/>
      <name val="Times New Roman"/>
      <family val="1"/>
    </font>
    <font>
      <u/>
      <sz val="20"/>
      <color rgb="FFFF0000"/>
      <name val="Calibri"/>
      <family val="1"/>
      <charset val="136"/>
      <scheme val="minor"/>
    </font>
    <font>
      <u/>
      <sz val="20"/>
      <color theme="1"/>
      <name val="新細明體"/>
      <family val="1"/>
      <charset val="136"/>
    </font>
    <font>
      <b/>
      <u/>
      <sz val="20"/>
      <color theme="1"/>
      <name val="Times New Roman"/>
      <family val="1"/>
    </font>
    <font>
      <sz val="20"/>
      <color theme="1"/>
      <name val="Times New Roman"/>
      <family val="1"/>
    </font>
    <font>
      <b/>
      <sz val="20"/>
      <color theme="1"/>
      <name val="新細明體"/>
      <family val="1"/>
      <charset val="136"/>
    </font>
    <font>
      <b/>
      <sz val="20"/>
      <color theme="1"/>
      <name val="Calibri"/>
      <family val="1"/>
      <charset val="136"/>
      <scheme val="minor"/>
    </font>
    <font>
      <b/>
      <sz val="20"/>
      <color theme="1"/>
      <name val="Calibri"/>
      <family val="2"/>
      <charset val="136"/>
      <scheme val="minor"/>
    </font>
    <font>
      <i/>
      <sz val="18"/>
      <color theme="1"/>
      <name val="新細明體"/>
      <family val="1"/>
      <charset val="136"/>
    </font>
    <font>
      <sz val="18"/>
      <color rgb="FFFF0000"/>
      <name val="Calibri"/>
      <family val="1"/>
      <charset val="136"/>
      <scheme val="minor"/>
    </font>
    <font>
      <sz val="18"/>
      <color rgb="FFFF0000"/>
      <name val="新細明體"/>
      <family val="1"/>
    </font>
    <font>
      <sz val="18"/>
      <color theme="1"/>
      <name val="Calibri"/>
      <family val="2"/>
      <charset val="136"/>
      <scheme val="minor"/>
    </font>
    <font>
      <u/>
      <sz val="18"/>
      <color theme="1"/>
      <name val="新細明體"/>
      <family val="1"/>
      <charset val="136"/>
    </font>
    <font>
      <sz val="18"/>
      <color theme="1"/>
      <name val="Times New Roman"/>
      <family val="1"/>
    </font>
    <font>
      <u/>
      <sz val="12"/>
      <color theme="10"/>
      <name val="Calibri"/>
      <family val="2"/>
      <charset val="136"/>
      <scheme val="minor"/>
    </font>
    <font>
      <u/>
      <sz val="18"/>
      <color rgb="FFFF0000"/>
      <name val="新細明體"/>
      <family val="1"/>
      <charset val="136"/>
    </font>
    <font>
      <u/>
      <sz val="20"/>
      <name val="Calibri"/>
      <family val="2"/>
    </font>
    <font>
      <sz val="20"/>
      <name val="Calibri"/>
      <family val="2"/>
    </font>
    <font>
      <sz val="20"/>
      <name val="Calibri"/>
      <family val="2"/>
      <charset val="136"/>
      <scheme val="minor"/>
    </font>
    <font>
      <sz val="20"/>
      <name val="Calibri"/>
      <family val="1"/>
      <charset val="136"/>
      <scheme val="minor"/>
    </font>
    <font>
      <sz val="20"/>
      <color theme="1"/>
      <name val="新細明體"/>
      <family val="2"/>
      <charset val="136"/>
    </font>
    <font>
      <u/>
      <sz val="18"/>
      <color theme="1"/>
      <name val="Times New Roman"/>
      <family val="1"/>
    </font>
    <font>
      <sz val="20"/>
      <name val="Calibri"/>
      <family val="2"/>
      <scheme val="minor"/>
    </font>
    <font>
      <u/>
      <sz val="22"/>
      <name val="Calibri"/>
      <family val="2"/>
    </font>
    <font>
      <sz val="22"/>
      <name val="Calibri"/>
      <family val="2"/>
    </font>
    <font>
      <sz val="36"/>
      <color rgb="FFFF0000"/>
      <name val="新細明體"/>
      <family val="1"/>
      <charset val="136"/>
    </font>
    <font>
      <sz val="36"/>
      <color rgb="FFFF0000"/>
      <name val="Calibri"/>
      <family val="1"/>
      <charset val="136"/>
      <scheme val="minor"/>
    </font>
    <font>
      <sz val="22"/>
      <color rgb="FFFF0000"/>
      <name val="新細明體"/>
      <family val="1"/>
      <charset val="136"/>
    </font>
    <font>
      <sz val="24"/>
      <color rgb="FFFF0000"/>
      <name val="新細明體"/>
      <family val="1"/>
      <charset val="136"/>
    </font>
    <font>
      <sz val="28"/>
      <color rgb="FFFF0000"/>
      <name val="新細明體"/>
      <family val="1"/>
      <charset val="136"/>
    </font>
    <font>
      <sz val="20"/>
      <color rgb="FFFF0000"/>
      <name val="新細明體"/>
      <family val="1"/>
      <charset val="136"/>
    </font>
    <font>
      <b/>
      <sz val="28"/>
      <color theme="1"/>
      <name val="Times New Roman"/>
      <family val="1"/>
    </font>
    <font>
      <b/>
      <u/>
      <sz val="28"/>
      <color theme="1"/>
      <name val="Times New Roman"/>
      <family val="1"/>
    </font>
    <font>
      <sz val="22"/>
      <color theme="1"/>
      <name val="新細明體"/>
      <family val="1"/>
      <charset val="136"/>
    </font>
    <font>
      <b/>
      <u/>
      <sz val="28"/>
      <color theme="1"/>
      <name val="新細明體"/>
      <family val="1"/>
      <charset val="136"/>
    </font>
    <font>
      <b/>
      <sz val="28"/>
      <color theme="1"/>
      <name val="新細明體"/>
      <family val="1"/>
      <charset val="136"/>
    </font>
    <font>
      <u/>
      <sz val="28"/>
      <name val="Calibri"/>
      <family val="1"/>
      <charset val="136"/>
      <scheme val="minor"/>
    </font>
    <font>
      <sz val="22"/>
      <color rgb="FF000000"/>
      <name val="新細明體"/>
      <family val="1"/>
      <charset val="136"/>
    </font>
    <font>
      <sz val="22"/>
      <color theme="1"/>
      <name val="Batang"/>
      <family val="1"/>
      <charset val="129"/>
    </font>
    <font>
      <u/>
      <sz val="22"/>
      <color theme="1"/>
      <name val="新細明體"/>
      <family val="1"/>
      <charset val="136"/>
    </font>
    <font>
      <i/>
      <u/>
      <sz val="22"/>
      <color theme="1"/>
      <name val="新細明體"/>
      <family val="1"/>
      <charset val="136"/>
    </font>
    <font>
      <u/>
      <sz val="22"/>
      <color theme="1"/>
      <name val="Batang"/>
      <family val="1"/>
      <charset val="129"/>
    </font>
    <font>
      <sz val="22"/>
      <color theme="1"/>
      <name val="Calibri"/>
      <family val="2"/>
      <charset val="136"/>
      <scheme val="minor"/>
    </font>
    <font>
      <sz val="22"/>
      <color theme="1"/>
      <name val="Times New Roman"/>
      <family val="1"/>
    </font>
    <font>
      <b/>
      <sz val="16"/>
      <color rgb="FF000000"/>
      <name val="Calibri"/>
      <family val="1"/>
      <charset val="136"/>
      <scheme val="minor"/>
    </font>
    <font>
      <b/>
      <sz val="22"/>
      <color rgb="FF000000"/>
      <name val="Calibri"/>
      <family val="1"/>
      <charset val="136"/>
      <scheme val="minor"/>
    </font>
    <font>
      <b/>
      <sz val="26"/>
      <color rgb="FF000000"/>
      <name val="Calibri"/>
      <family val="1"/>
      <charset val="136"/>
      <scheme val="minor"/>
    </font>
    <font>
      <b/>
      <sz val="22"/>
      <color rgb="FF000000"/>
      <name val="新細明體"/>
      <family val="1"/>
      <charset val="136"/>
    </font>
    <font>
      <b/>
      <sz val="22"/>
      <color rgb="FF000000"/>
      <name val="Symbol"/>
      <family val="1"/>
      <charset val="2"/>
    </font>
    <font>
      <b/>
      <sz val="24"/>
      <color rgb="FF000000"/>
      <name val="Calibri"/>
      <family val="1"/>
      <charset val="136"/>
      <scheme val="minor"/>
    </font>
    <font>
      <b/>
      <u/>
      <sz val="14"/>
      <color theme="1"/>
      <name val="新細明體"/>
      <family val="1"/>
      <charset val="136"/>
    </font>
    <font>
      <sz val="14"/>
      <color theme="1"/>
      <name val="Calibri"/>
      <family val="2"/>
      <charset val="136"/>
      <scheme val="minor"/>
    </font>
    <font>
      <sz val="14"/>
      <color theme="1"/>
      <name val="Times New Roman"/>
      <family val="1"/>
    </font>
    <font>
      <b/>
      <sz val="14"/>
      <color theme="1"/>
      <name val="新細明體"/>
      <family val="1"/>
      <charset val="136"/>
    </font>
    <font>
      <u/>
      <sz val="14"/>
      <color theme="1"/>
      <name val="新細明體"/>
      <family val="1"/>
      <charset val="136"/>
    </font>
    <font>
      <sz val="14"/>
      <color theme="1"/>
      <name val="標楷體"/>
      <family val="4"/>
      <charset val="136"/>
    </font>
    <font>
      <sz val="14"/>
      <color rgb="FF000000"/>
      <name val="新細明體"/>
      <family val="1"/>
      <charset val="136"/>
    </font>
    <font>
      <sz val="14"/>
      <color rgb="FF363636"/>
      <name val="新細明體"/>
      <family val="1"/>
      <charset val="136"/>
    </font>
    <font>
      <i/>
      <u/>
      <sz val="14"/>
      <color theme="1"/>
      <name val="Calibri"/>
      <family val="1"/>
      <charset val="136"/>
      <scheme val="minor"/>
    </font>
    <font>
      <b/>
      <u/>
      <sz val="14"/>
      <color theme="1"/>
      <name val="Calibri"/>
      <family val="1"/>
      <charset val="136"/>
      <scheme val="minor"/>
    </font>
    <font>
      <sz val="14"/>
      <color theme="1"/>
      <name val="Calibri"/>
      <family val="1"/>
      <charset val="136"/>
      <scheme val="minor"/>
    </font>
    <font>
      <b/>
      <sz val="14"/>
      <color theme="1"/>
      <name val="Calibri"/>
      <family val="1"/>
      <charset val="136"/>
      <scheme val="minor"/>
    </font>
    <font>
      <sz val="26"/>
      <color rgb="FFFF0000"/>
      <name val="新細明體"/>
      <family val="1"/>
      <charset val="136"/>
    </font>
    <font>
      <sz val="26"/>
      <color rgb="FFFF0000"/>
      <name val="Calibri"/>
      <family val="1"/>
      <charset val="136"/>
      <scheme val="minor"/>
    </font>
    <font>
      <sz val="26"/>
      <color theme="1"/>
      <name val="Calibri"/>
      <family val="1"/>
      <charset val="136"/>
      <scheme val="minor"/>
    </font>
    <font>
      <b/>
      <sz val="28"/>
      <color theme="1"/>
      <name val="宋体"/>
      <family val="3"/>
      <charset val="134"/>
    </font>
    <font>
      <b/>
      <sz val="28"/>
      <color theme="1"/>
      <name val="Calibri"/>
      <family val="2"/>
    </font>
    <font>
      <b/>
      <i/>
      <sz val="28"/>
      <color theme="1"/>
      <name val="新細明體"/>
      <family val="1"/>
      <charset val="136"/>
    </font>
    <font>
      <sz val="22"/>
      <name val="新細明體"/>
      <family val="1"/>
      <charset val="136"/>
    </font>
    <font>
      <sz val="26"/>
      <color rgb="FFFF0000"/>
      <name val="Calibri"/>
      <family val="2"/>
      <charset val="136"/>
      <scheme val="minor"/>
    </font>
    <font>
      <sz val="26"/>
      <color theme="1"/>
      <name val="新細明體"/>
      <family val="1"/>
      <charset val="136"/>
    </font>
  </fonts>
  <fills count="3">
    <fill>
      <patternFill patternType="none"/>
    </fill>
    <fill>
      <patternFill patternType="gray125"/>
    </fill>
    <fill>
      <patternFill patternType="solid">
        <fgColor rgb="FFFFFFFF"/>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rgb="FFFFFFFF"/>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rgb="FFFFFFFF"/>
      </top>
      <bottom style="thin">
        <color indexed="64"/>
      </bottom>
      <diagonal/>
    </border>
    <border>
      <left/>
      <right style="medium">
        <color indexed="64"/>
      </right>
      <top style="medium">
        <color rgb="FFFFFFFF"/>
      </top>
      <bottom style="thin">
        <color indexed="64"/>
      </bottom>
      <diagonal/>
    </border>
    <border>
      <left/>
      <right/>
      <top style="thin">
        <color indexed="64"/>
      </top>
      <bottom/>
      <diagonal/>
    </border>
    <border>
      <left/>
      <right style="medium">
        <color indexed="64"/>
      </right>
      <top style="thin">
        <color indexed="64"/>
      </top>
      <bottom/>
      <diagonal/>
    </border>
  </borders>
  <cellStyleXfs count="3">
    <xf numFmtId="0" fontId="0" fillId="0" borderId="0">
      <alignment vertical="center"/>
    </xf>
    <xf numFmtId="0" fontId="4" fillId="0" borderId="0"/>
    <xf numFmtId="0" fontId="44" fillId="0" borderId="0" applyNumberFormat="0" applyFill="0" applyBorder="0" applyAlignment="0" applyProtection="0">
      <alignment vertical="center"/>
    </xf>
  </cellStyleXfs>
  <cellXfs count="267">
    <xf numFmtId="0" fontId="0" fillId="0" borderId="0" xfId="0">
      <alignment vertical="center"/>
    </xf>
    <xf numFmtId="0" fontId="5" fillId="0" borderId="0" xfId="1" applyFont="1" applyAlignment="1">
      <alignment horizontal="center" wrapText="1"/>
    </xf>
    <xf numFmtId="0" fontId="4" fillId="0" borderId="0" xfId="1" applyAlignment="1">
      <alignment wrapText="1"/>
    </xf>
    <xf numFmtId="0" fontId="8" fillId="0" borderId="0" xfId="1" applyFont="1" applyAlignment="1">
      <alignment wrapText="1"/>
    </xf>
    <xf numFmtId="0" fontId="4" fillId="0" borderId="0" xfId="1"/>
    <xf numFmtId="0" fontId="8" fillId="0" borderId="0" xfId="1" applyFont="1"/>
    <xf numFmtId="0" fontId="4" fillId="0" borderId="0" xfId="1" applyAlignment="1"/>
    <xf numFmtId="0" fontId="8" fillId="0" borderId="0" xfId="1" applyFont="1" applyAlignment="1">
      <alignment horizontal="centerContinuous" wrapText="1"/>
    </xf>
    <xf numFmtId="0" fontId="4" fillId="0" borderId="0" xfId="1" applyAlignment="1">
      <alignment horizontal="centerContinuous" wrapText="1"/>
    </xf>
    <xf numFmtId="0" fontId="9" fillId="0" borderId="0" xfId="1" applyFont="1"/>
    <xf numFmtId="164" fontId="4" fillId="0" borderId="0" xfId="1" applyNumberFormat="1" applyAlignment="1">
      <alignment wrapText="1"/>
    </xf>
    <xf numFmtId="165" fontId="4" fillId="0" borderId="0" xfId="1" applyNumberFormat="1"/>
    <xf numFmtId="22" fontId="4" fillId="0" borderId="0" xfId="1" applyNumberFormat="1" applyAlignment="1">
      <alignment wrapText="1"/>
    </xf>
    <xf numFmtId="0" fontId="4" fillId="0" borderId="0" xfId="1" applyNumberFormat="1" applyAlignment="1">
      <alignment horizontal="left"/>
    </xf>
    <xf numFmtId="0" fontId="4" fillId="0" borderId="0" xfId="1" applyAlignment="1">
      <alignment horizontal="left"/>
    </xf>
    <xf numFmtId="0" fontId="4" fillId="0" borderId="0" xfId="1" applyNumberFormat="1" applyAlignment="1">
      <alignment wrapText="1"/>
    </xf>
    <xf numFmtId="0" fontId="10" fillId="0" borderId="0" xfId="1" applyFont="1"/>
    <xf numFmtId="0" fontId="0" fillId="0" borderId="0" xfId="0" applyFont="1" applyAlignment="1" applyProtection="1"/>
    <xf numFmtId="0" fontId="10" fillId="0" borderId="0" xfId="0" applyFont="1" applyAlignment="1" applyProtection="1"/>
    <xf numFmtId="49" fontId="4" fillId="0" borderId="0" xfId="1" applyNumberFormat="1"/>
    <xf numFmtId="49" fontId="4" fillId="0" borderId="0" xfId="1" applyNumberFormat="1" applyAlignment="1">
      <alignment wrapText="1"/>
    </xf>
    <xf numFmtId="0" fontId="0" fillId="0" borderId="0" xfId="0" applyFont="1" applyAlignment="1" applyProtection="1">
      <alignment wrapText="1"/>
    </xf>
    <xf numFmtId="49" fontId="0" fillId="0" borderId="0" xfId="0" applyNumberFormat="1">
      <alignment vertical="center"/>
    </xf>
    <xf numFmtId="49" fontId="3" fillId="0" borderId="0" xfId="0" applyNumberFormat="1" applyFont="1" applyAlignment="1">
      <alignment horizontal="left" vertical="center" indent="1"/>
    </xf>
    <xf numFmtId="49" fontId="1" fillId="0" borderId="0" xfId="0" applyNumberFormat="1" applyFont="1" applyBorder="1" applyAlignment="1">
      <alignment horizontal="left" wrapText="1"/>
    </xf>
    <xf numFmtId="49" fontId="11" fillId="0" borderId="0" xfId="0" applyNumberFormat="1" applyFont="1" applyBorder="1" applyAlignment="1">
      <alignment horizontal="center" vertical="center"/>
    </xf>
    <xf numFmtId="0" fontId="12" fillId="0" borderId="0" xfId="0" applyFont="1" applyAlignment="1" applyProtection="1">
      <alignment vertical="top" wrapText="1"/>
    </xf>
    <xf numFmtId="49" fontId="15" fillId="0" borderId="0" xfId="0" applyNumberFormat="1" applyFont="1">
      <alignment vertical="center"/>
    </xf>
    <xf numFmtId="49" fontId="16" fillId="0" borderId="0" xfId="0" applyNumberFormat="1" applyFont="1" applyAlignment="1">
      <alignment horizontal="left" vertical="center" indent="1"/>
    </xf>
    <xf numFmtId="49" fontId="14" fillId="0" borderId="0" xfId="0" applyNumberFormat="1" applyFont="1" applyBorder="1" applyAlignment="1">
      <alignment vertical="center" wrapText="1"/>
    </xf>
    <xf numFmtId="49" fontId="19" fillId="0" borderId="4" xfId="0" applyNumberFormat="1" applyFont="1" applyBorder="1" applyAlignment="1">
      <alignment vertical="center" wrapText="1"/>
    </xf>
    <xf numFmtId="49" fontId="22" fillId="0" borderId="0" xfId="0" applyNumberFormat="1" applyFont="1">
      <alignment vertical="center"/>
    </xf>
    <xf numFmtId="49" fontId="14" fillId="0" borderId="0" xfId="0" applyNumberFormat="1" applyFont="1" applyBorder="1" applyAlignment="1">
      <alignment horizontal="left" vertical="top" wrapText="1"/>
    </xf>
    <xf numFmtId="49" fontId="17" fillId="0" borderId="0" xfId="0" applyNumberFormat="1" applyFont="1" applyBorder="1" applyAlignment="1">
      <alignment vertical="center" wrapText="1"/>
    </xf>
    <xf numFmtId="49" fontId="14" fillId="0" borderId="6" xfId="0" applyNumberFormat="1" applyFont="1" applyBorder="1" applyAlignment="1">
      <alignment horizontal="justify" vertical="center" wrapText="1"/>
    </xf>
    <xf numFmtId="49" fontId="17" fillId="0" borderId="7" xfId="0" applyNumberFormat="1" applyFont="1" applyBorder="1" applyAlignment="1">
      <alignment horizontal="left" vertical="center" wrapText="1"/>
    </xf>
    <xf numFmtId="49" fontId="17" fillId="0" borderId="7" xfId="0" applyNumberFormat="1" applyFont="1" applyBorder="1" applyAlignment="1">
      <alignment vertical="center" wrapText="1"/>
    </xf>
    <xf numFmtId="49" fontId="17" fillId="0" borderId="7" xfId="0" applyNumberFormat="1" applyFont="1" applyBorder="1" applyAlignment="1">
      <alignment horizontal="center" vertical="center" wrapText="1"/>
    </xf>
    <xf numFmtId="49" fontId="17" fillId="0" borderId="8" xfId="0" applyNumberFormat="1" applyFont="1" applyBorder="1" applyAlignment="1">
      <alignment horizontal="center" vertical="center" wrapText="1"/>
    </xf>
    <xf numFmtId="49" fontId="14" fillId="0" borderId="0" xfId="0" applyNumberFormat="1" applyFont="1" applyBorder="1" applyAlignment="1">
      <alignment horizontal="justify" vertical="center" wrapText="1"/>
    </xf>
    <xf numFmtId="49" fontId="17" fillId="0" borderId="0" xfId="0" applyNumberFormat="1" applyFont="1" applyBorder="1" applyAlignment="1">
      <alignment horizontal="left" vertical="center" wrapText="1"/>
    </xf>
    <xf numFmtId="49" fontId="17" fillId="0" borderId="0" xfId="0" applyNumberFormat="1" applyFont="1" applyBorder="1" applyAlignment="1">
      <alignment horizontal="center" vertical="center" wrapText="1"/>
    </xf>
    <xf numFmtId="49" fontId="14" fillId="0" borderId="0" xfId="0" applyNumberFormat="1" applyFont="1" applyBorder="1" applyAlignment="1">
      <alignment horizontal="left" wrapText="1"/>
    </xf>
    <xf numFmtId="49" fontId="14" fillId="0" borderId="6" xfId="0" applyNumberFormat="1" applyFont="1" applyBorder="1" applyAlignment="1">
      <alignment horizontal="left" wrapText="1"/>
    </xf>
    <xf numFmtId="49" fontId="14" fillId="0" borderId="7" xfId="0" applyNumberFormat="1" applyFont="1" applyBorder="1" applyAlignment="1">
      <alignment horizontal="left" wrapText="1"/>
    </xf>
    <xf numFmtId="49" fontId="21" fillId="0" borderId="7" xfId="0" applyNumberFormat="1" applyFont="1" applyBorder="1" applyAlignment="1">
      <alignment horizontal="left" wrapText="1"/>
    </xf>
    <xf numFmtId="49" fontId="21" fillId="0" borderId="8" xfId="0" applyNumberFormat="1" applyFont="1" applyBorder="1" applyAlignment="1">
      <alignment horizontal="left" wrapText="1"/>
    </xf>
    <xf numFmtId="49" fontId="21" fillId="0" borderId="0" xfId="0" applyNumberFormat="1" applyFont="1" applyBorder="1" applyAlignment="1">
      <alignment horizontal="left" wrapText="1"/>
    </xf>
    <xf numFmtId="49" fontId="24" fillId="0" borderId="0" xfId="0" applyNumberFormat="1" applyFont="1">
      <alignment vertical="center"/>
    </xf>
    <xf numFmtId="49" fontId="14" fillId="0" borderId="0" xfId="0" applyNumberFormat="1" applyFont="1" applyBorder="1" applyAlignment="1">
      <alignment horizontal="center" vertical="center" wrapText="1"/>
    </xf>
    <xf numFmtId="49" fontId="13" fillId="0" borderId="0" xfId="0" applyNumberFormat="1" applyFont="1" applyBorder="1" applyAlignment="1">
      <alignment horizontal="right" vertical="top"/>
    </xf>
    <xf numFmtId="49" fontId="23" fillId="0" borderId="0" xfId="0" applyNumberFormat="1" applyFont="1" applyBorder="1" applyAlignment="1">
      <alignment horizontal="justify" vertical="center" wrapText="1"/>
    </xf>
    <xf numFmtId="49" fontId="21" fillId="0" borderId="0" xfId="0" applyNumberFormat="1" applyFont="1" applyBorder="1" applyAlignment="1">
      <alignment horizontal="left" vertical="center" wrapText="1"/>
    </xf>
    <xf numFmtId="49" fontId="14" fillId="2" borderId="0" xfId="0" applyNumberFormat="1" applyFont="1" applyFill="1" applyBorder="1" applyAlignment="1">
      <alignment horizontal="center" vertical="center" wrapText="1"/>
    </xf>
    <xf numFmtId="49" fontId="21" fillId="0" borderId="0" xfId="0" applyNumberFormat="1" applyFont="1" applyBorder="1" applyAlignment="1">
      <alignment horizontal="center" vertical="center" wrapText="1"/>
    </xf>
    <xf numFmtId="49" fontId="23" fillId="0" borderId="0" xfId="0" applyNumberFormat="1" applyFont="1" applyBorder="1" applyAlignment="1">
      <alignment horizontal="left" wrapText="1"/>
    </xf>
    <xf numFmtId="49" fontId="14" fillId="0" borderId="0" xfId="0" applyNumberFormat="1" applyFont="1" applyBorder="1" applyAlignment="1">
      <alignment horizontal="left" vertical="center" wrapText="1"/>
    </xf>
    <xf numFmtId="49" fontId="25" fillId="0" borderId="0" xfId="0" applyNumberFormat="1" applyFont="1">
      <alignment vertical="center"/>
    </xf>
    <xf numFmtId="49" fontId="29" fillId="0" borderId="0" xfId="0" applyNumberFormat="1" applyFont="1" applyAlignment="1">
      <alignment horizontal="center" vertical="top" wrapText="1"/>
    </xf>
    <xf numFmtId="49" fontId="26" fillId="0" borderId="0" xfId="0" applyNumberFormat="1" applyFont="1" applyAlignment="1">
      <alignment horizontal="center" vertical="center" readingOrder="1"/>
    </xf>
    <xf numFmtId="49" fontId="30" fillId="0" borderId="0" xfId="0" applyNumberFormat="1" applyFont="1" applyAlignment="1">
      <alignment horizontal="center" vertical="top" wrapText="1"/>
    </xf>
    <xf numFmtId="49" fontId="31" fillId="0" borderId="0" xfId="0" applyNumberFormat="1" applyFont="1" applyAlignment="1">
      <alignment horizontal="left" vertical="center" readingOrder="1"/>
    </xf>
    <xf numFmtId="49" fontId="32" fillId="0" borderId="0" xfId="0" applyNumberFormat="1" applyFont="1" applyAlignment="1">
      <alignment horizontal="center" vertical="top" wrapText="1"/>
    </xf>
    <xf numFmtId="49" fontId="27" fillId="0" borderId="0" xfId="0" applyNumberFormat="1" applyFont="1" applyAlignment="1">
      <alignment horizontal="left" vertical="center" readingOrder="1"/>
    </xf>
    <xf numFmtId="49" fontId="33" fillId="0" borderId="0" xfId="0" applyNumberFormat="1" applyFont="1" applyAlignment="1">
      <alignment horizontal="center" vertical="top" wrapText="1"/>
    </xf>
    <xf numFmtId="49" fontId="29" fillId="0" borderId="0" xfId="0" applyNumberFormat="1" applyFont="1" applyAlignment="1">
      <alignment horizontal="justify" vertical="top" wrapText="1"/>
    </xf>
    <xf numFmtId="49" fontId="34" fillId="0" borderId="0" xfId="0" applyNumberFormat="1" applyFont="1" applyAlignment="1">
      <alignment horizontal="left" vertical="top" wrapText="1"/>
    </xf>
    <xf numFmtId="49" fontId="35" fillId="0" borderId="0" xfId="0" applyNumberFormat="1" applyFont="1" applyAlignment="1">
      <alignment vertical="center"/>
    </xf>
    <xf numFmtId="49" fontId="35" fillId="0" borderId="0" xfId="0" applyNumberFormat="1" applyFont="1" applyAlignment="1">
      <alignment horizontal="center" vertical="center"/>
    </xf>
    <xf numFmtId="49" fontId="36" fillId="0" borderId="0" xfId="0" applyNumberFormat="1" applyFont="1" applyAlignment="1">
      <alignment vertical="center"/>
    </xf>
    <xf numFmtId="49" fontId="37" fillId="0" borderId="0" xfId="0" applyNumberFormat="1" applyFont="1" applyAlignment="1">
      <alignment vertical="center"/>
    </xf>
    <xf numFmtId="49" fontId="19" fillId="0" borderId="7" xfId="0" applyNumberFormat="1" applyFont="1" applyBorder="1" applyAlignment="1">
      <alignment vertical="center" wrapText="1"/>
    </xf>
    <xf numFmtId="49" fontId="19" fillId="0" borderId="8" xfId="0" applyNumberFormat="1" applyFont="1" applyBorder="1" applyAlignment="1">
      <alignment vertical="center" wrapText="1"/>
    </xf>
    <xf numFmtId="49" fontId="41" fillId="0" borderId="0" xfId="0" applyNumberFormat="1" applyFont="1" applyBorder="1" applyAlignment="1">
      <alignment vertical="center"/>
    </xf>
    <xf numFmtId="49" fontId="19" fillId="0" borderId="0" xfId="0" applyNumberFormat="1" applyFont="1" applyBorder="1" applyAlignment="1">
      <alignment horizontal="left" wrapText="1" shrinkToFit="1"/>
    </xf>
    <xf numFmtId="49" fontId="18" fillId="0" borderId="0" xfId="0" applyNumberFormat="1" applyFont="1" applyBorder="1" applyAlignment="1">
      <alignment horizontal="center" vertical="center" shrinkToFit="1"/>
    </xf>
    <xf numFmtId="49" fontId="40" fillId="0" borderId="0" xfId="0" applyNumberFormat="1" applyFont="1" applyBorder="1" applyAlignment="1">
      <alignment horizontal="center" vertical="center" wrapText="1"/>
    </xf>
    <xf numFmtId="49" fontId="39" fillId="0" borderId="0" xfId="0" applyNumberFormat="1" applyFont="1" applyBorder="1">
      <alignment vertical="center"/>
    </xf>
    <xf numFmtId="49" fontId="45" fillId="0" borderId="0" xfId="0" applyNumberFormat="1" applyFont="1" applyBorder="1" applyAlignment="1">
      <alignment vertical="center" wrapText="1"/>
    </xf>
    <xf numFmtId="49" fontId="48" fillId="0" borderId="0" xfId="0" applyNumberFormat="1" applyFont="1">
      <alignment vertical="center"/>
    </xf>
    <xf numFmtId="49" fontId="46" fillId="0" borderId="0" xfId="0" applyNumberFormat="1" applyFont="1" applyAlignment="1">
      <alignment horizontal="center" vertical="center" readingOrder="1"/>
    </xf>
    <xf numFmtId="49" fontId="49" fillId="0" borderId="0" xfId="0" applyNumberFormat="1" applyFont="1" applyAlignment="1">
      <alignment horizontal="right" vertical="center" readingOrder="1"/>
    </xf>
    <xf numFmtId="49" fontId="50" fillId="0" borderId="0" xfId="0" applyNumberFormat="1" applyFont="1">
      <alignment vertical="center"/>
    </xf>
    <xf numFmtId="49" fontId="20" fillId="0" borderId="0" xfId="0" applyNumberFormat="1" applyFont="1">
      <alignment vertical="center"/>
    </xf>
    <xf numFmtId="49" fontId="18" fillId="0" borderId="0" xfId="0" applyNumberFormat="1" applyFont="1" applyBorder="1" applyAlignment="1">
      <alignment vertical="center" wrapText="1"/>
    </xf>
    <xf numFmtId="49" fontId="19" fillId="0" borderId="1" xfId="0" applyNumberFormat="1" applyFont="1" applyBorder="1" applyAlignment="1">
      <alignment vertical="center" wrapText="1"/>
    </xf>
    <xf numFmtId="49" fontId="19" fillId="0" borderId="6" xfId="0" applyNumberFormat="1" applyFont="1" applyBorder="1" applyAlignment="1">
      <alignment wrapText="1" shrinkToFit="1"/>
    </xf>
    <xf numFmtId="49" fontId="15" fillId="0" borderId="0" xfId="0" applyNumberFormat="1" applyFont="1" applyAlignment="1">
      <alignment vertical="center" wrapText="1"/>
    </xf>
    <xf numFmtId="49" fontId="22" fillId="0" borderId="0" xfId="0" applyNumberFormat="1" applyFont="1" applyAlignment="1">
      <alignment vertical="center"/>
    </xf>
    <xf numFmtId="0" fontId="10" fillId="0" borderId="0" xfId="1" applyNumberFormat="1" applyFont="1" applyAlignment="1">
      <alignment wrapText="1"/>
    </xf>
    <xf numFmtId="49" fontId="36" fillId="0" borderId="0" xfId="0" applyNumberFormat="1" applyFont="1" applyAlignment="1">
      <alignment vertical="center" wrapText="1"/>
    </xf>
    <xf numFmtId="49" fontId="19" fillId="0" borderId="0" xfId="0" applyNumberFormat="1" applyFont="1" applyBorder="1" applyAlignment="1">
      <alignment horizontal="left" vertical="center" wrapText="1"/>
    </xf>
    <xf numFmtId="49" fontId="18" fillId="0" borderId="0" xfId="0" applyNumberFormat="1" applyFont="1" applyBorder="1" applyAlignment="1">
      <alignment horizontal="center" vertical="center" wrapText="1"/>
    </xf>
    <xf numFmtId="49" fontId="19" fillId="0" borderId="0" xfId="0" applyNumberFormat="1" applyFont="1" applyBorder="1" applyAlignment="1">
      <alignment vertical="center" wrapText="1"/>
    </xf>
    <xf numFmtId="49" fontId="29" fillId="0" borderId="0" xfId="0" applyNumberFormat="1" applyFont="1" applyAlignment="1">
      <alignment horizontal="left" vertical="top" wrapText="1"/>
    </xf>
    <xf numFmtId="49" fontId="19" fillId="0" borderId="0" xfId="0" applyNumberFormat="1" applyFont="1" applyBorder="1" applyAlignment="1">
      <alignment horizontal="center" vertical="center" wrapText="1"/>
    </xf>
    <xf numFmtId="49" fontId="57" fillId="0" borderId="4" xfId="0" applyNumberFormat="1" applyFont="1" applyBorder="1" applyAlignment="1">
      <alignment vertical="center" wrapText="1"/>
    </xf>
    <xf numFmtId="49" fontId="57" fillId="0" borderId="4" xfId="0" applyNumberFormat="1" applyFont="1" applyBorder="1" applyAlignment="1">
      <alignment horizontal="justify" vertical="center" wrapText="1"/>
    </xf>
    <xf numFmtId="49" fontId="58" fillId="0" borderId="1" xfId="0" applyNumberFormat="1" applyFont="1" applyBorder="1" applyAlignment="1">
      <alignment horizontal="center" vertical="center"/>
    </xf>
    <xf numFmtId="49" fontId="58" fillId="0" borderId="6" xfId="0" applyNumberFormat="1" applyFont="1" applyBorder="1" applyAlignment="1">
      <alignment horizontal="center" vertical="center"/>
    </xf>
    <xf numFmtId="49" fontId="58" fillId="0" borderId="4" xfId="0" applyNumberFormat="1" applyFont="1" applyBorder="1" applyAlignment="1">
      <alignment horizontal="center" vertical="center"/>
    </xf>
    <xf numFmtId="49" fontId="67" fillId="0" borderId="1" xfId="0" applyNumberFormat="1" applyFont="1" applyBorder="1" applyAlignment="1">
      <alignment vertical="center" wrapText="1"/>
    </xf>
    <xf numFmtId="49" fontId="63" fillId="0" borderId="4" xfId="0" applyNumberFormat="1" applyFont="1" applyBorder="1" applyAlignment="1">
      <alignment vertical="center" wrapText="1"/>
    </xf>
    <xf numFmtId="49" fontId="63" fillId="0" borderId="4" xfId="0" applyNumberFormat="1" applyFont="1" applyBorder="1" applyAlignment="1">
      <alignment horizontal="justify" vertical="center" wrapText="1"/>
    </xf>
    <xf numFmtId="49" fontId="69" fillId="0" borderId="1" xfId="0" applyNumberFormat="1" applyFont="1" applyBorder="1" applyAlignment="1">
      <alignment horizontal="center" vertical="center" wrapText="1"/>
    </xf>
    <xf numFmtId="49" fontId="72" fillId="0" borderId="2" xfId="0" applyNumberFormat="1" applyFont="1" applyBorder="1">
      <alignment vertical="center"/>
    </xf>
    <xf numFmtId="49" fontId="63" fillId="0" borderId="0" xfId="0" applyNumberFormat="1" applyFont="1" applyBorder="1" applyAlignment="1">
      <alignment wrapText="1"/>
    </xf>
    <xf numFmtId="49" fontId="74" fillId="0" borderId="0" xfId="0" applyNumberFormat="1" applyFont="1" applyAlignment="1">
      <alignment vertical="center"/>
    </xf>
    <xf numFmtId="49" fontId="75" fillId="0" borderId="0" xfId="0" applyNumberFormat="1" applyFont="1" applyAlignment="1">
      <alignment vertical="center"/>
    </xf>
    <xf numFmtId="49" fontId="75" fillId="0" borderId="0" xfId="0" applyNumberFormat="1" applyFont="1" applyAlignment="1">
      <alignment horizontal="left" vertical="center"/>
    </xf>
    <xf numFmtId="49" fontId="72" fillId="0" borderId="0" xfId="0" applyNumberFormat="1" applyFont="1">
      <alignment vertical="center"/>
    </xf>
    <xf numFmtId="49" fontId="63" fillId="0" borderId="0" xfId="0" applyNumberFormat="1" applyFont="1" applyBorder="1" applyAlignment="1">
      <alignment vertical="center" wrapText="1"/>
    </xf>
    <xf numFmtId="49" fontId="63" fillId="0" borderId="0" xfId="0" applyNumberFormat="1" applyFont="1" applyBorder="1" applyAlignment="1">
      <alignment horizontal="left" wrapText="1"/>
    </xf>
    <xf numFmtId="49" fontId="63" fillId="0" borderId="4" xfId="0" applyNumberFormat="1" applyFont="1" applyBorder="1" applyAlignment="1">
      <alignment horizontal="left" wrapText="1"/>
    </xf>
    <xf numFmtId="49" fontId="37" fillId="0" borderId="0" xfId="0" applyNumberFormat="1" applyFont="1" applyBorder="1" applyAlignment="1">
      <alignment vertical="center"/>
    </xf>
    <xf numFmtId="49" fontId="25" fillId="0" borderId="0" xfId="0" applyNumberFormat="1" applyFont="1" applyAlignment="1">
      <alignment vertical="top" wrapText="1"/>
    </xf>
    <xf numFmtId="49" fontId="63" fillId="0" borderId="10" xfId="0" applyNumberFormat="1" applyFont="1" applyBorder="1" applyAlignment="1">
      <alignment horizontal="center" vertical="center" wrapText="1"/>
    </xf>
    <xf numFmtId="166" fontId="4" fillId="0" borderId="0" xfId="1" applyNumberFormat="1" applyAlignment="1">
      <alignment wrapText="1"/>
    </xf>
    <xf numFmtId="49" fontId="76" fillId="0" borderId="0" xfId="0" applyNumberFormat="1" applyFont="1" applyAlignment="1">
      <alignment vertical="center"/>
    </xf>
    <xf numFmtId="49" fontId="75" fillId="0" borderId="0" xfId="0" applyNumberFormat="1" applyFont="1" applyAlignment="1">
      <alignment vertical="center" wrapText="1"/>
    </xf>
    <xf numFmtId="49" fontId="75" fillId="0" borderId="0" xfId="0" applyNumberFormat="1" applyFont="1" applyAlignment="1">
      <alignment horizontal="left" vertical="center" wrapText="1"/>
    </xf>
    <xf numFmtId="49" fontId="74" fillId="0" borderId="0" xfId="0" applyNumberFormat="1" applyFont="1" applyAlignment="1">
      <alignment vertical="center" wrapText="1"/>
    </xf>
    <xf numFmtId="49" fontId="79" fillId="0" borderId="0" xfId="0" applyNumberFormat="1" applyFont="1" applyAlignment="1">
      <alignment vertical="center"/>
    </xf>
    <xf numFmtId="49" fontId="75" fillId="0" borderId="0" xfId="0" applyNumberFormat="1" applyFont="1" applyAlignment="1">
      <alignment horizontal="left" vertical="top"/>
    </xf>
    <xf numFmtId="49" fontId="80" fillId="0" borderId="0" xfId="0" applyNumberFormat="1" applyFont="1">
      <alignment vertical="center"/>
    </xf>
    <xf numFmtId="49" fontId="81" fillId="0" borderId="0" xfId="0" applyNumberFormat="1" applyFont="1">
      <alignment vertical="center"/>
    </xf>
    <xf numFmtId="49" fontId="82" fillId="0" borderId="0" xfId="0" applyNumberFormat="1" applyFont="1">
      <alignment vertical="center"/>
    </xf>
    <xf numFmtId="49" fontId="83" fillId="0" borderId="0" xfId="0" applyNumberFormat="1" applyFont="1" applyAlignment="1">
      <alignment horizontal="justify" vertical="center" wrapText="1"/>
    </xf>
    <xf numFmtId="49" fontId="13" fillId="0" borderId="0" xfId="0" applyNumberFormat="1" applyFont="1" applyAlignment="1">
      <alignment horizontal="justify" vertical="center" wrapText="1"/>
    </xf>
    <xf numFmtId="49" fontId="13" fillId="0" borderId="0" xfId="0" applyNumberFormat="1" applyFont="1" applyAlignment="1">
      <alignment vertical="center" wrapText="1"/>
    </xf>
    <xf numFmtId="49" fontId="13" fillId="0" borderId="0" xfId="0" applyNumberFormat="1" applyFont="1" applyAlignment="1">
      <alignment vertical="top" wrapText="1"/>
    </xf>
    <xf numFmtId="49" fontId="84" fillId="0" borderId="0" xfId="0" applyNumberFormat="1" applyFont="1" applyAlignment="1">
      <alignment horizontal="justify" vertical="center" wrapText="1"/>
    </xf>
    <xf numFmtId="49" fontId="81" fillId="0" borderId="0" xfId="0" applyNumberFormat="1" applyFont="1" applyAlignment="1">
      <alignment vertical="top" wrapText="1"/>
    </xf>
    <xf numFmtId="49" fontId="85" fillId="0" borderId="0" xfId="0" applyNumberFormat="1" applyFont="1" applyAlignment="1">
      <alignment horizontal="justify" vertical="center" wrapText="1"/>
    </xf>
    <xf numFmtId="49" fontId="83" fillId="0" borderId="0" xfId="0" applyNumberFormat="1" applyFont="1" applyBorder="1" applyAlignment="1">
      <alignment horizontal="justify" vertical="center" wrapText="1"/>
    </xf>
    <xf numFmtId="49" fontId="13" fillId="0" borderId="0" xfId="0" applyNumberFormat="1" applyFont="1" applyBorder="1" applyAlignment="1">
      <alignment horizontal="justify" vertical="center" wrapText="1"/>
    </xf>
    <xf numFmtId="49" fontId="13" fillId="0" borderId="18" xfId="0" applyNumberFormat="1" applyFont="1" applyBorder="1" applyAlignment="1">
      <alignment vertical="center" wrapText="1"/>
    </xf>
    <xf numFmtId="49" fontId="13" fillId="0" borderId="5" xfId="0" applyNumberFormat="1" applyFont="1" applyBorder="1" applyAlignment="1">
      <alignment horizontal="justify" vertical="center" wrapText="1"/>
    </xf>
    <xf numFmtId="49" fontId="13" fillId="0" borderId="17" xfId="0" applyNumberFormat="1" applyFont="1" applyBorder="1" applyAlignment="1">
      <alignment vertical="center" wrapText="1"/>
    </xf>
    <xf numFmtId="49" fontId="13" fillId="0" borderId="2" xfId="0" applyNumberFormat="1" applyFont="1" applyBorder="1" applyAlignment="1">
      <alignment horizontal="justify" vertical="center" wrapText="1"/>
    </xf>
    <xf numFmtId="49" fontId="86" fillId="0" borderId="0" xfId="0" applyNumberFormat="1" applyFont="1" applyAlignment="1">
      <alignment vertical="center" wrapText="1"/>
    </xf>
    <xf numFmtId="49" fontId="87" fillId="0" borderId="0" xfId="0" applyNumberFormat="1" applyFont="1" applyAlignment="1">
      <alignment vertical="center" wrapText="1"/>
    </xf>
    <xf numFmtId="49" fontId="81" fillId="0" borderId="0" xfId="0" applyNumberFormat="1" applyFont="1" applyAlignment="1">
      <alignment vertical="center" wrapText="1"/>
    </xf>
    <xf numFmtId="49" fontId="89" fillId="0" borderId="0" xfId="0" applyNumberFormat="1" applyFont="1">
      <alignment vertical="center"/>
    </xf>
    <xf numFmtId="49" fontId="83" fillId="0" borderId="0" xfId="0" applyNumberFormat="1" applyFont="1" applyAlignment="1">
      <alignment vertical="center" wrapText="1"/>
    </xf>
    <xf numFmtId="49" fontId="90" fillId="0" borderId="0" xfId="0" applyNumberFormat="1" applyFont="1">
      <alignment vertical="center"/>
    </xf>
    <xf numFmtId="49" fontId="91" fillId="0" borderId="0" xfId="0" applyNumberFormat="1" applyFont="1">
      <alignment vertical="center"/>
    </xf>
    <xf numFmtId="49" fontId="13" fillId="0" borderId="0" xfId="0" applyNumberFormat="1" applyFont="1" applyAlignment="1">
      <alignment horizontal="left" vertical="center" wrapText="1"/>
    </xf>
    <xf numFmtId="49" fontId="13" fillId="0" borderId="0" xfId="0" applyNumberFormat="1" applyFont="1" applyBorder="1" applyAlignment="1">
      <alignment horizontal="justify" vertical="top" wrapText="1"/>
    </xf>
    <xf numFmtId="49" fontId="13" fillId="0" borderId="5" xfId="0" applyNumberFormat="1" applyFont="1" applyBorder="1" applyAlignment="1">
      <alignment horizontal="justify" vertical="top" wrapText="1"/>
    </xf>
    <xf numFmtId="49" fontId="13" fillId="0" borderId="0" xfId="0" applyNumberFormat="1" applyFont="1" applyAlignment="1">
      <alignment horizontal="justify" vertical="top" wrapText="1"/>
    </xf>
    <xf numFmtId="49" fontId="57" fillId="0" borderId="10" xfId="0" applyNumberFormat="1" applyFont="1" applyBorder="1" applyAlignment="1">
      <alignment vertical="center" wrapText="1"/>
    </xf>
    <xf numFmtId="49" fontId="94" fillId="0" borderId="0" xfId="0" applyNumberFormat="1" applyFont="1" applyBorder="1">
      <alignment vertical="center"/>
    </xf>
    <xf numFmtId="49" fontId="61" fillId="0" borderId="0" xfId="0" applyNumberFormat="1" applyFont="1" applyAlignment="1">
      <alignment vertical="center"/>
    </xf>
    <xf numFmtId="49" fontId="65" fillId="0" borderId="0" xfId="0" applyNumberFormat="1" applyFont="1" applyAlignment="1">
      <alignment vertical="center"/>
    </xf>
    <xf numFmtId="49" fontId="98" fillId="0" borderId="10" xfId="0" applyNumberFormat="1" applyFont="1" applyBorder="1" applyAlignment="1">
      <alignment vertical="center" wrapText="1"/>
    </xf>
    <xf numFmtId="49" fontId="57" fillId="0" borderId="10" xfId="0" applyNumberFormat="1" applyFont="1" applyBorder="1" applyAlignment="1">
      <alignment horizontal="left" vertical="center" wrapText="1"/>
    </xf>
    <xf numFmtId="49" fontId="98" fillId="0" borderId="11" xfId="0" applyNumberFormat="1" applyFont="1" applyBorder="1" applyAlignment="1">
      <alignment horizontal="left" vertical="center" wrapText="1"/>
    </xf>
    <xf numFmtId="49" fontId="29" fillId="0" borderId="7" xfId="0" applyNumberFormat="1" applyFont="1" applyBorder="1" applyAlignment="1">
      <alignment vertical="center" wrapText="1"/>
    </xf>
    <xf numFmtId="49" fontId="59" fillId="0" borderId="10" xfId="0" applyNumberFormat="1" applyFont="1" applyBorder="1" applyAlignment="1">
      <alignment horizontal="left" vertical="center" wrapText="1"/>
    </xf>
    <xf numFmtId="0" fontId="5" fillId="0" borderId="0" xfId="1" applyFont="1" applyAlignment="1">
      <alignment horizontal="center" wrapText="1"/>
    </xf>
    <xf numFmtId="0" fontId="7" fillId="0" borderId="0" xfId="1" applyFont="1" applyAlignment="1">
      <alignment horizontal="center"/>
    </xf>
    <xf numFmtId="49" fontId="57" fillId="0" borderId="0" xfId="0" applyNumberFormat="1" applyFont="1" applyBorder="1" applyAlignment="1">
      <alignment horizontal="left" vertical="top" wrapText="1"/>
    </xf>
    <xf numFmtId="49" fontId="99" fillId="0" borderId="14" xfId="0" applyNumberFormat="1" applyFont="1" applyBorder="1" applyAlignment="1">
      <alignment horizontal="left" vertical="center" wrapText="1"/>
    </xf>
    <xf numFmtId="49" fontId="63" fillId="0" borderId="4" xfId="0" applyNumberFormat="1" applyFont="1" applyBorder="1" applyAlignment="1">
      <alignment horizontal="left" vertical="center" wrapText="1"/>
    </xf>
    <xf numFmtId="49" fontId="63" fillId="0" borderId="0" xfId="0" applyNumberFormat="1" applyFont="1" applyBorder="1" applyAlignment="1">
      <alignment horizontal="left" vertical="center" wrapText="1"/>
    </xf>
    <xf numFmtId="49" fontId="92" fillId="0" borderId="10" xfId="0" applyNumberFormat="1" applyFont="1" applyBorder="1" applyAlignment="1">
      <alignment horizontal="left" vertical="center" wrapText="1" shrinkToFit="1"/>
    </xf>
    <xf numFmtId="49" fontId="63" fillId="2" borderId="21" xfId="0" applyNumberFormat="1" applyFont="1" applyFill="1" applyBorder="1" applyAlignment="1">
      <alignment horizontal="left" vertical="center" wrapText="1"/>
    </xf>
    <xf numFmtId="49" fontId="60" fillId="0" borderId="10" xfId="0" applyNumberFormat="1" applyFont="1" applyBorder="1" applyAlignment="1">
      <alignment horizontal="left" vertical="center" wrapText="1"/>
    </xf>
    <xf numFmtId="49" fontId="63" fillId="0" borderId="9" xfId="0" applyNumberFormat="1" applyFont="1" applyBorder="1" applyAlignment="1">
      <alignment horizontal="left" vertical="center" wrapText="1"/>
    </xf>
    <xf numFmtId="49" fontId="93" fillId="0" borderId="10" xfId="0" applyNumberFormat="1" applyFont="1" applyBorder="1" applyAlignment="1">
      <alignment horizontal="left" vertical="center" wrapText="1"/>
    </xf>
    <xf numFmtId="49" fontId="63" fillId="0" borderId="6" xfId="0" applyNumberFormat="1" applyFont="1" applyBorder="1" applyAlignment="1">
      <alignment horizontal="left" vertical="center" wrapText="1"/>
    </xf>
    <xf numFmtId="49" fontId="63" fillId="0" borderId="7" xfId="0" applyNumberFormat="1" applyFont="1" applyBorder="1" applyAlignment="1">
      <alignment horizontal="left" vertical="center" wrapText="1"/>
    </xf>
    <xf numFmtId="49" fontId="60" fillId="0" borderId="16" xfId="0" applyNumberFormat="1" applyFont="1" applyBorder="1" applyAlignment="1">
      <alignment horizontal="left" vertical="center" wrapText="1"/>
    </xf>
    <xf numFmtId="49" fontId="38" fillId="0" borderId="6" xfId="0" applyNumberFormat="1" applyFont="1" applyBorder="1" applyAlignment="1">
      <alignment horizontal="left" wrapText="1"/>
    </xf>
    <xf numFmtId="49" fontId="38" fillId="0" borderId="7" xfId="0" applyNumberFormat="1" applyFont="1" applyBorder="1" applyAlignment="1">
      <alignment horizontal="left" wrapText="1"/>
    </xf>
    <xf numFmtId="49" fontId="38" fillId="0" borderId="8" xfId="0" applyNumberFormat="1" applyFont="1" applyBorder="1" applyAlignment="1">
      <alignment horizontal="left" wrapText="1"/>
    </xf>
    <xf numFmtId="49" fontId="65" fillId="0" borderId="7" xfId="0" applyNumberFormat="1" applyFont="1" applyBorder="1" applyAlignment="1">
      <alignment horizontal="left" vertical="center" wrapText="1"/>
    </xf>
    <xf numFmtId="49" fontId="65" fillId="0" borderId="7" xfId="0" applyNumberFormat="1" applyFont="1" applyBorder="1" applyAlignment="1">
      <alignment horizontal="left" vertical="center"/>
    </xf>
    <xf numFmtId="49" fontId="92" fillId="0" borderId="11" xfId="0" applyNumberFormat="1" applyFont="1" applyBorder="1" applyAlignment="1">
      <alignment horizontal="left" vertical="center" wrapText="1" shrinkToFit="1"/>
    </xf>
    <xf numFmtId="49" fontId="63" fillId="0" borderId="5" xfId="0" applyNumberFormat="1" applyFont="1" applyBorder="1" applyAlignment="1">
      <alignment horizontal="left" vertical="center" wrapText="1"/>
    </xf>
    <xf numFmtId="49" fontId="38" fillId="0" borderId="4" xfId="0" applyNumberFormat="1" applyFont="1" applyBorder="1" applyAlignment="1">
      <alignment horizontal="left" wrapText="1"/>
    </xf>
    <xf numFmtId="49" fontId="38" fillId="0" borderId="0" xfId="0" applyNumberFormat="1" applyFont="1" applyBorder="1" applyAlignment="1">
      <alignment horizontal="left" wrapText="1"/>
    </xf>
    <xf numFmtId="49" fontId="38" fillId="0" borderId="21" xfId="0" applyNumberFormat="1" applyFont="1" applyBorder="1" applyAlignment="1">
      <alignment horizontal="left" wrapText="1"/>
    </xf>
    <xf numFmtId="49" fontId="38" fillId="0" borderId="22" xfId="0" applyNumberFormat="1" applyFont="1" applyBorder="1" applyAlignment="1">
      <alignment horizontal="left" wrapText="1"/>
    </xf>
    <xf numFmtId="49" fontId="63" fillId="0" borderId="2" xfId="0" applyNumberFormat="1" applyFont="1" applyBorder="1" applyAlignment="1">
      <alignment horizontal="left" vertical="center" wrapText="1"/>
    </xf>
    <xf numFmtId="49" fontId="63" fillId="0" borderId="3" xfId="0" applyNumberFormat="1" applyFont="1" applyBorder="1" applyAlignment="1">
      <alignment horizontal="left" vertical="center" wrapText="1"/>
    </xf>
    <xf numFmtId="49" fontId="63" fillId="0" borderId="8" xfId="0" applyNumberFormat="1" applyFont="1" applyBorder="1" applyAlignment="1">
      <alignment horizontal="left" vertical="center" wrapText="1"/>
    </xf>
    <xf numFmtId="49" fontId="63" fillId="0" borderId="2" xfId="0" applyNumberFormat="1" applyFont="1" applyBorder="1" applyAlignment="1">
      <alignment vertical="center" wrapText="1"/>
    </xf>
    <xf numFmtId="49" fontId="63" fillId="0" borderId="3" xfId="0" applyNumberFormat="1" applyFont="1" applyBorder="1" applyAlignment="1">
      <alignment vertical="center" wrapText="1"/>
    </xf>
    <xf numFmtId="49" fontId="100" fillId="0" borderId="14" xfId="0" applyNumberFormat="1" applyFont="1" applyBorder="1" applyAlignment="1">
      <alignment horizontal="left" vertical="center" wrapText="1"/>
    </xf>
    <xf numFmtId="49" fontId="100" fillId="0" borderId="15" xfId="0" applyNumberFormat="1" applyFont="1" applyBorder="1" applyAlignment="1">
      <alignment horizontal="left" vertical="center" wrapText="1"/>
    </xf>
    <xf numFmtId="49" fontId="63" fillId="0" borderId="4" xfId="0" applyNumberFormat="1" applyFont="1" applyBorder="1" applyAlignment="1">
      <alignment horizontal="left" wrapText="1"/>
    </xf>
    <xf numFmtId="49" fontId="63" fillId="0" borderId="0" xfId="0" applyNumberFormat="1" applyFont="1" applyBorder="1" applyAlignment="1">
      <alignment horizontal="left" wrapText="1"/>
    </xf>
    <xf numFmtId="49" fontId="63" fillId="0" borderId="1" xfId="0" applyNumberFormat="1" applyFont="1" applyBorder="1" applyAlignment="1">
      <alignment horizontal="left" wrapText="1"/>
    </xf>
    <xf numFmtId="49" fontId="63" fillId="0" borderId="2" xfId="0" applyNumberFormat="1" applyFont="1" applyBorder="1" applyAlignment="1">
      <alignment horizontal="left" wrapText="1"/>
    </xf>
    <xf numFmtId="49" fontId="41" fillId="0" borderId="10" xfId="0" applyNumberFormat="1" applyFont="1" applyBorder="1" applyAlignment="1">
      <alignment horizontal="left" vertical="center" wrapText="1"/>
    </xf>
    <xf numFmtId="49" fontId="93" fillId="0" borderId="10" xfId="2" applyNumberFormat="1" applyFont="1" applyBorder="1" applyAlignment="1">
      <alignment horizontal="left" vertical="center" wrapText="1"/>
    </xf>
    <xf numFmtId="49" fontId="93" fillId="0" borderId="11" xfId="2" applyNumberFormat="1" applyFont="1" applyBorder="1" applyAlignment="1">
      <alignment horizontal="left" vertical="center" wrapText="1"/>
    </xf>
    <xf numFmtId="49" fontId="92" fillId="0" borderId="10" xfId="0" applyNumberFormat="1" applyFont="1" applyBorder="1" applyAlignment="1">
      <alignment horizontal="left" vertical="center" wrapText="1"/>
    </xf>
    <xf numFmtId="49" fontId="92" fillId="0" borderId="11" xfId="0" applyNumberFormat="1" applyFont="1" applyBorder="1" applyAlignment="1">
      <alignment horizontal="left" vertical="center" wrapText="1"/>
    </xf>
    <xf numFmtId="49" fontId="100" fillId="0" borderId="21" xfId="0" applyNumberFormat="1" applyFont="1" applyBorder="1" applyAlignment="1">
      <alignment horizontal="left" vertical="center" wrapText="1"/>
    </xf>
    <xf numFmtId="49" fontId="100" fillId="0" borderId="22" xfId="0" applyNumberFormat="1" applyFont="1" applyBorder="1" applyAlignment="1">
      <alignment horizontal="left" vertical="center" wrapText="1"/>
    </xf>
    <xf numFmtId="49" fontId="55" fillId="0" borderId="12" xfId="0" applyNumberFormat="1" applyFont="1" applyBorder="1" applyAlignment="1">
      <alignment horizontal="left" shrinkToFit="1"/>
    </xf>
    <xf numFmtId="49" fontId="56" fillId="0" borderId="10" xfId="0" applyNumberFormat="1" applyFont="1" applyBorder="1" applyAlignment="1">
      <alignment horizontal="left" shrinkToFit="1"/>
    </xf>
    <xf numFmtId="49" fontId="37" fillId="0" borderId="0" xfId="0" applyNumberFormat="1" applyFont="1" applyBorder="1" applyAlignment="1">
      <alignment vertical="center"/>
    </xf>
    <xf numFmtId="49" fontId="57" fillId="0" borderId="1" xfId="0" applyNumberFormat="1" applyFont="1" applyBorder="1" applyAlignment="1">
      <alignment horizontal="left" vertical="top" wrapText="1"/>
    </xf>
    <xf numFmtId="49" fontId="57" fillId="0" borderId="2" xfId="0" applyNumberFormat="1" applyFont="1" applyBorder="1" applyAlignment="1">
      <alignment horizontal="left" vertical="top" wrapText="1"/>
    </xf>
    <xf numFmtId="49" fontId="57" fillId="0" borderId="4" xfId="0" applyNumberFormat="1" applyFont="1" applyBorder="1" applyAlignment="1">
      <alignment horizontal="left" vertical="top" wrapText="1"/>
    </xf>
    <xf numFmtId="49" fontId="92" fillId="0" borderId="12" xfId="0" applyNumberFormat="1" applyFont="1" applyBorder="1" applyAlignment="1">
      <alignment horizontal="left" vertical="center" wrapText="1"/>
    </xf>
    <xf numFmtId="49" fontId="92" fillId="0" borderId="13" xfId="0" applyNumberFormat="1" applyFont="1" applyBorder="1" applyAlignment="1">
      <alignment horizontal="left" vertical="center" wrapText="1"/>
    </xf>
    <xf numFmtId="49" fontId="92" fillId="0" borderId="14" xfId="0" applyNumberFormat="1" applyFont="1" applyBorder="1" applyAlignment="1">
      <alignment horizontal="left" vertical="center" wrapText="1" shrinkToFit="1"/>
    </xf>
    <xf numFmtId="49" fontId="92" fillId="0" borderId="15" xfId="0" applyNumberFormat="1" applyFont="1" applyBorder="1" applyAlignment="1">
      <alignment horizontal="left" vertical="center" wrapText="1" shrinkToFit="1"/>
    </xf>
    <xf numFmtId="49" fontId="63" fillId="0" borderId="21" xfId="0" applyNumberFormat="1" applyFont="1" applyBorder="1" applyAlignment="1">
      <alignment horizontal="left" wrapText="1"/>
    </xf>
    <xf numFmtId="49" fontId="63" fillId="0" borderId="0" xfId="0" applyNumberFormat="1" applyFont="1" applyBorder="1" applyAlignment="1">
      <alignment horizontal="center" wrapText="1"/>
    </xf>
    <xf numFmtId="49" fontId="92" fillId="0" borderId="10" xfId="0" applyNumberFormat="1" applyFont="1" applyBorder="1" applyAlignment="1">
      <alignment horizontal="center" vertical="center" wrapText="1"/>
    </xf>
    <xf numFmtId="49" fontId="92" fillId="0" borderId="11" xfId="0" applyNumberFormat="1" applyFont="1" applyBorder="1" applyAlignment="1">
      <alignment horizontal="center" vertical="center" wrapText="1"/>
    </xf>
    <xf numFmtId="49" fontId="59" fillId="0" borderId="0" xfId="0" applyNumberFormat="1" applyFont="1" applyBorder="1" applyAlignment="1">
      <alignment horizontal="center" vertical="top" wrapText="1"/>
    </xf>
    <xf numFmtId="49" fontId="59" fillId="0" borderId="5" xfId="0" applyNumberFormat="1" applyFont="1" applyBorder="1" applyAlignment="1">
      <alignment horizontal="center" vertical="top" wrapText="1"/>
    </xf>
    <xf numFmtId="49" fontId="69" fillId="0" borderId="2" xfId="0" applyNumberFormat="1" applyFont="1" applyBorder="1" applyAlignment="1">
      <alignment horizontal="center" vertical="center" wrapText="1"/>
    </xf>
    <xf numFmtId="49" fontId="69" fillId="0" borderId="3" xfId="0" applyNumberFormat="1" applyFont="1" applyBorder="1" applyAlignment="1">
      <alignment horizontal="center" vertical="center" wrapText="1"/>
    </xf>
    <xf numFmtId="49" fontId="92" fillId="0" borderId="14" xfId="0" applyNumberFormat="1" applyFont="1" applyBorder="1" applyAlignment="1">
      <alignment horizontal="center" vertical="center" wrapText="1"/>
    </xf>
    <xf numFmtId="49" fontId="92" fillId="0" borderId="15" xfId="0" applyNumberFormat="1" applyFont="1" applyBorder="1" applyAlignment="1">
      <alignment horizontal="center" vertical="center" wrapText="1"/>
    </xf>
    <xf numFmtId="49" fontId="92" fillId="0" borderId="14" xfId="0" applyNumberFormat="1" applyFont="1" applyBorder="1" applyAlignment="1">
      <alignment horizontal="left" vertical="center" wrapText="1"/>
    </xf>
    <xf numFmtId="49" fontId="92" fillId="0" borderId="4" xfId="0" applyNumberFormat="1" applyFont="1" applyBorder="1" applyAlignment="1" applyProtection="1">
      <alignment horizontal="left" wrapText="1" indent="6" shrinkToFit="1"/>
    </xf>
    <xf numFmtId="49" fontId="92" fillId="0" borderId="0" xfId="0" applyNumberFormat="1" applyFont="1" applyBorder="1" applyAlignment="1" applyProtection="1">
      <alignment horizontal="left" wrapText="1" indent="6" shrinkToFit="1"/>
    </xf>
    <xf numFmtId="49" fontId="57" fillId="0" borderId="4" xfId="0" applyNumberFormat="1" applyFont="1" applyBorder="1" applyAlignment="1">
      <alignment vertical="top" wrapText="1" shrinkToFit="1"/>
    </xf>
    <xf numFmtId="49" fontId="57" fillId="0" borderId="0" xfId="0" applyNumberFormat="1" applyFont="1" applyBorder="1" applyAlignment="1">
      <alignment vertical="top" wrapText="1" shrinkToFit="1"/>
    </xf>
    <xf numFmtId="49" fontId="92" fillId="0" borderId="6" xfId="0" applyNumberFormat="1" applyFont="1" applyBorder="1" applyAlignment="1" applyProtection="1">
      <alignment horizontal="left" wrapText="1" indent="6" shrinkToFit="1"/>
    </xf>
    <xf numFmtId="49" fontId="92" fillId="0" borderId="7" xfId="0" applyNumberFormat="1" applyFont="1" applyBorder="1" applyAlignment="1" applyProtection="1">
      <alignment horizontal="left" wrapText="1" indent="6" shrinkToFit="1"/>
    </xf>
    <xf numFmtId="49" fontId="92" fillId="0" borderId="7" xfId="0" applyNumberFormat="1" applyFont="1" applyBorder="1" applyAlignment="1" applyProtection="1">
      <alignment horizontal="left" vertical="top" wrapText="1"/>
    </xf>
    <xf numFmtId="49" fontId="92" fillId="0" borderId="8" xfId="0" applyNumberFormat="1" applyFont="1" applyBorder="1" applyAlignment="1" applyProtection="1">
      <alignment horizontal="left" vertical="top" wrapText="1"/>
    </xf>
    <xf numFmtId="49" fontId="64" fillId="0" borderId="0" xfId="0" applyNumberFormat="1" applyFont="1" applyAlignment="1">
      <alignment horizontal="center" vertical="center" wrapText="1"/>
    </xf>
    <xf numFmtId="49" fontId="62" fillId="0" borderId="0" xfId="0" applyNumberFormat="1" applyFont="1" applyAlignment="1">
      <alignment horizontal="center" vertical="center" wrapText="1"/>
    </xf>
    <xf numFmtId="49" fontId="38" fillId="0" borderId="4" xfId="0" applyNumberFormat="1" applyFont="1" applyBorder="1" applyAlignment="1">
      <alignment horizontal="justify" vertical="center" wrapText="1"/>
    </xf>
    <xf numFmtId="49" fontId="38" fillId="0" borderId="0" xfId="0" applyNumberFormat="1" applyFont="1" applyBorder="1" applyAlignment="1">
      <alignment horizontal="justify" vertical="center" wrapText="1"/>
    </xf>
    <xf numFmtId="49" fontId="38" fillId="0" borderId="5" xfId="0" applyNumberFormat="1" applyFont="1" applyBorder="1" applyAlignment="1">
      <alignment horizontal="justify" vertical="center" wrapText="1"/>
    </xf>
    <xf numFmtId="49" fontId="92" fillId="0" borderId="15" xfId="0" applyNumberFormat="1" applyFont="1" applyBorder="1" applyAlignment="1">
      <alignment horizontal="left" vertical="center" wrapText="1"/>
    </xf>
    <xf numFmtId="49" fontId="59" fillId="0" borderId="10" xfId="0" applyNumberFormat="1" applyFont="1" applyBorder="1" applyAlignment="1">
      <alignment horizontal="left" vertical="center" wrapText="1"/>
    </xf>
    <xf numFmtId="49" fontId="63" fillId="0" borderId="10" xfId="0" applyNumberFormat="1" applyFont="1" applyBorder="1" applyAlignment="1">
      <alignment horizontal="center" vertical="center" wrapText="1"/>
    </xf>
    <xf numFmtId="49" fontId="63" fillId="0" borderId="11" xfId="0" applyNumberFormat="1" applyFont="1" applyBorder="1" applyAlignment="1">
      <alignment horizontal="center" vertical="center" wrapText="1"/>
    </xf>
    <xf numFmtId="49" fontId="92" fillId="0" borderId="19" xfId="0" applyNumberFormat="1" applyFont="1" applyBorder="1" applyAlignment="1">
      <alignment horizontal="left" vertical="center" wrapText="1"/>
    </xf>
    <xf numFmtId="49" fontId="92" fillId="0" borderId="20" xfId="0" applyNumberFormat="1" applyFont="1" applyBorder="1" applyAlignment="1">
      <alignment horizontal="left" vertical="center" wrapText="1"/>
    </xf>
    <xf numFmtId="49" fontId="92" fillId="2" borderId="10" xfId="0" applyNumberFormat="1" applyFont="1" applyFill="1" applyBorder="1" applyAlignment="1">
      <alignment horizontal="left" vertical="center" wrapText="1"/>
    </xf>
    <xf numFmtId="49" fontId="92" fillId="2" borderId="11" xfId="0" applyNumberFormat="1" applyFont="1" applyFill="1" applyBorder="1" applyAlignment="1">
      <alignment horizontal="left" vertical="center" wrapText="1"/>
    </xf>
    <xf numFmtId="49" fontId="93" fillId="0" borderId="14" xfId="0" applyNumberFormat="1" applyFont="1" applyBorder="1" applyAlignment="1">
      <alignment horizontal="left" vertical="center" wrapText="1"/>
    </xf>
    <xf numFmtId="49" fontId="59" fillId="0" borderId="2" xfId="0" applyNumberFormat="1" applyFont="1" applyBorder="1" applyAlignment="1">
      <alignment horizontal="center" vertical="top" wrapText="1"/>
    </xf>
    <xf numFmtId="49" fontId="59" fillId="0" borderId="3" xfId="0" applyNumberFormat="1" applyFont="1" applyBorder="1" applyAlignment="1">
      <alignment horizontal="center" vertical="top" wrapText="1"/>
    </xf>
    <xf numFmtId="49" fontId="63" fillId="0" borderId="5" xfId="0" applyNumberFormat="1" applyFont="1" applyBorder="1" applyAlignment="1">
      <alignment horizontal="left" wrapText="1"/>
    </xf>
    <xf numFmtId="49" fontId="63" fillId="0" borderId="7" xfId="0" applyNumberFormat="1" applyFont="1" applyBorder="1" applyAlignment="1">
      <alignment horizontal="left" wrapText="1"/>
    </xf>
    <xf numFmtId="49" fontId="63" fillId="0" borderId="8" xfId="0" applyNumberFormat="1" applyFont="1" applyBorder="1" applyAlignment="1">
      <alignment horizontal="left" wrapText="1"/>
    </xf>
    <xf numFmtId="49" fontId="93" fillId="0" borderId="16" xfId="2" applyNumberFormat="1" applyFont="1" applyBorder="1" applyAlignment="1">
      <alignment horizontal="left" vertical="center" wrapText="1" shrinkToFit="1"/>
    </xf>
    <xf numFmtId="49" fontId="53" fillId="0" borderId="0" xfId="0" applyNumberFormat="1" applyFont="1" applyAlignment="1">
      <alignment horizontal="left" readingOrder="1"/>
    </xf>
    <xf numFmtId="49" fontId="49" fillId="0" borderId="0" xfId="0" applyNumberFormat="1" applyFont="1" applyAlignment="1">
      <alignment horizontal="left" vertical="center" readingOrder="1"/>
    </xf>
    <xf numFmtId="49" fontId="25" fillId="0" borderId="0" xfId="0" applyNumberFormat="1" applyFont="1" applyAlignment="1">
      <alignment vertical="top" wrapText="1"/>
    </xf>
    <xf numFmtId="49" fontId="28" fillId="0" borderId="0" xfId="0" applyNumberFormat="1" applyFont="1" applyAlignment="1">
      <alignment vertical="center" wrapText="1"/>
    </xf>
    <xf numFmtId="49" fontId="29" fillId="0" borderId="0" xfId="0" applyNumberFormat="1" applyFont="1" applyAlignment="1">
      <alignment horizontal="justify" wrapText="1"/>
    </xf>
    <xf numFmtId="49" fontId="63" fillId="0" borderId="0" xfId="0" applyNumberFormat="1" applyFont="1" applyAlignment="1">
      <alignment horizontal="left" vertical="top" wrapText="1"/>
    </xf>
    <xf numFmtId="49" fontId="34" fillId="0" borderId="0" xfId="0" applyNumberFormat="1" applyFont="1" applyAlignment="1">
      <alignment horizontal="left" wrapText="1"/>
    </xf>
    <xf numFmtId="49" fontId="66" fillId="0" borderId="14" xfId="0" applyNumberFormat="1" applyFont="1" applyBorder="1" applyAlignment="1">
      <alignment horizontal="left" vertical="center" readingOrder="1"/>
    </xf>
    <xf numFmtId="49" fontId="14" fillId="0" borderId="12" xfId="0" applyNumberFormat="1" applyFont="1" applyBorder="1" applyAlignment="1">
      <alignment horizontal="right" vertical="top" wrapText="1"/>
    </xf>
    <xf numFmtId="49" fontId="14" fillId="0" borderId="13" xfId="0" applyNumberFormat="1" applyFont="1" applyBorder="1" applyAlignment="1">
      <alignment horizontal="right" vertical="top" wrapText="1"/>
    </xf>
    <xf numFmtId="49" fontId="14" fillId="0" borderId="10" xfId="0" applyNumberFormat="1" applyFont="1" applyBorder="1" applyAlignment="1">
      <alignment horizontal="right" vertical="top" wrapText="1"/>
    </xf>
    <xf numFmtId="49" fontId="14" fillId="0" borderId="11" xfId="0" applyNumberFormat="1" applyFont="1" applyBorder="1" applyAlignment="1">
      <alignment horizontal="right" vertical="top" wrapText="1"/>
    </xf>
    <xf numFmtId="49" fontId="65" fillId="0" borderId="0" xfId="0" applyNumberFormat="1" applyFont="1" applyAlignment="1">
      <alignment horizontal="center" vertical="center" wrapText="1"/>
    </xf>
    <xf numFmtId="49" fontId="61" fillId="0" borderId="0" xfId="0" applyNumberFormat="1" applyFont="1" applyAlignment="1">
      <alignment horizontal="center" vertical="center" wrapText="1"/>
    </xf>
    <xf numFmtId="49" fontId="76" fillId="0" borderId="0" xfId="0" applyNumberFormat="1" applyFont="1" applyAlignment="1">
      <alignment horizontal="center" vertical="center"/>
    </xf>
  </cellXfs>
  <cellStyles count="3">
    <cellStyle name="Hyperlink" xfId="2" builtinId="8"/>
    <cellStyle name="Normal" xfId="0" builtinId="0"/>
    <cellStyle name="一般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588818</xdr:colOff>
      <xdr:row>29</xdr:row>
      <xdr:rowOff>51955</xdr:rowOff>
    </xdr:from>
    <xdr:to>
      <xdr:col>0</xdr:col>
      <xdr:colOff>1803254</xdr:colOff>
      <xdr:row>29</xdr:row>
      <xdr:rowOff>552018</xdr:rowOff>
    </xdr:to>
    <xdr:sp macro="" textlink="">
      <xdr:nvSpPr>
        <xdr:cNvPr id="8" name="文字方塊 7"/>
        <xdr:cNvSpPr txBox="1"/>
      </xdr:nvSpPr>
      <xdr:spPr>
        <a:xfrm>
          <a:off x="588818" y="24969355"/>
          <a:ext cx="1214436" cy="500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2200">
              <a:solidFill>
                <a:srgbClr val="FF0000"/>
              </a:solidFill>
              <a:latin typeface="新細明體" panose="02020500000000000000" pitchFamily="18" charset="-120"/>
              <a:ea typeface="新細明體" panose="02020500000000000000" pitchFamily="18" charset="-120"/>
            </a:rPr>
            <a:t>號碼</a:t>
          </a:r>
          <a:r>
            <a:rPr lang="en-US" altLang="zh-TW" sz="2200">
              <a:solidFill>
                <a:srgbClr val="FF0000"/>
              </a:solidFill>
              <a:latin typeface="新細明體" panose="02020500000000000000" pitchFamily="18" charset="-120"/>
              <a:ea typeface="新細明體" panose="02020500000000000000" pitchFamily="18" charset="-120"/>
            </a:rPr>
            <a:t>No.</a:t>
          </a:r>
          <a:r>
            <a:rPr lang="zh-TW" altLang="en-US" sz="2200">
              <a:solidFill>
                <a:srgbClr val="FF0000"/>
              </a:solidFill>
              <a:latin typeface="新細明體" panose="02020500000000000000" pitchFamily="18" charset="-120"/>
              <a:ea typeface="新細明體" panose="02020500000000000000" pitchFamily="18" charset="-120"/>
            </a:rPr>
            <a:t>：    </a:t>
          </a:r>
        </a:p>
      </xdr:txBody>
    </xdr:sp>
    <xdr:clientData/>
  </xdr:twoCellAnchor>
  <xdr:twoCellAnchor>
    <xdr:from>
      <xdr:col>0</xdr:col>
      <xdr:colOff>556347</xdr:colOff>
      <xdr:row>31</xdr:row>
      <xdr:rowOff>69274</xdr:rowOff>
    </xdr:from>
    <xdr:to>
      <xdr:col>0</xdr:col>
      <xdr:colOff>1770783</xdr:colOff>
      <xdr:row>31</xdr:row>
      <xdr:rowOff>483612</xdr:rowOff>
    </xdr:to>
    <xdr:sp macro="" textlink="">
      <xdr:nvSpPr>
        <xdr:cNvPr id="9" name="文字方塊 8"/>
        <xdr:cNvSpPr txBox="1"/>
      </xdr:nvSpPr>
      <xdr:spPr>
        <a:xfrm>
          <a:off x="556347" y="28072774"/>
          <a:ext cx="1214436" cy="4143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2200">
              <a:solidFill>
                <a:srgbClr val="FF0000"/>
              </a:solidFill>
              <a:latin typeface="新細明體" panose="02020500000000000000" pitchFamily="18" charset="-120"/>
              <a:ea typeface="新細明體" panose="02020500000000000000" pitchFamily="18" charset="-120"/>
            </a:rPr>
            <a:t>號碼</a:t>
          </a:r>
          <a:r>
            <a:rPr lang="en-US" altLang="zh-TW" sz="2200">
              <a:solidFill>
                <a:srgbClr val="FF0000"/>
              </a:solidFill>
              <a:latin typeface="新細明體" panose="02020500000000000000" pitchFamily="18" charset="-120"/>
              <a:ea typeface="新細明體" panose="02020500000000000000" pitchFamily="18" charset="-120"/>
            </a:rPr>
            <a:t>No.</a:t>
          </a:r>
          <a:r>
            <a:rPr lang="zh-TW" altLang="en-US" sz="2200">
              <a:solidFill>
                <a:srgbClr val="FF0000"/>
              </a:solidFill>
              <a:latin typeface="新細明體" panose="02020500000000000000" pitchFamily="18" charset="-120"/>
              <a:ea typeface="新細明體" panose="02020500000000000000" pitchFamily="18" charset="-120"/>
            </a:rPr>
            <a:t>：    </a:t>
          </a:r>
        </a:p>
      </xdr:txBody>
    </xdr:sp>
    <xdr:clientData/>
  </xdr:twoCellAnchor>
  <xdr:twoCellAnchor>
    <xdr:from>
      <xdr:col>10</xdr:col>
      <xdr:colOff>264720</xdr:colOff>
      <xdr:row>11</xdr:row>
      <xdr:rowOff>130104</xdr:rowOff>
    </xdr:from>
    <xdr:to>
      <xdr:col>13</xdr:col>
      <xdr:colOff>415637</xdr:colOff>
      <xdr:row>13</xdr:row>
      <xdr:rowOff>259772</xdr:rowOff>
    </xdr:to>
    <xdr:sp macro="" textlink="">
      <xdr:nvSpPr>
        <xdr:cNvPr id="2052" name="Text Box 3"/>
        <xdr:cNvSpPr txBox="1">
          <a:spLocks noChangeArrowheads="1"/>
        </xdr:cNvSpPr>
      </xdr:nvSpPr>
      <xdr:spPr bwMode="auto">
        <a:xfrm>
          <a:off x="12733811" y="8425513"/>
          <a:ext cx="3250871" cy="839714"/>
        </a:xfrm>
        <a:prstGeom prst="rect">
          <a:avLst/>
        </a:prstGeom>
        <a:noFill/>
        <a:ln w="9525">
          <a:noFill/>
          <a:miter lim="800000"/>
          <a:headEnd/>
          <a:tailEnd/>
        </a:ln>
      </xdr:spPr>
      <xdr:txBody>
        <a:bodyPr vertOverflow="clip" wrap="square" lIns="91440" tIns="10800" rIns="91440" bIns="10800" anchor="t" upright="1"/>
        <a:lstStyle/>
        <a:p>
          <a:pPr algn="l" rtl="0">
            <a:defRPr sz="1000"/>
          </a:pPr>
          <a:r>
            <a:rPr lang="zh-TW" altLang="en-US" sz="1600" b="0" i="1" u="none" strike="noStrike" baseline="0">
              <a:solidFill>
                <a:srgbClr val="000000"/>
              </a:solidFill>
              <a:latin typeface="Times New Roman"/>
              <a:cs typeface="Times New Roman"/>
            </a:rPr>
            <a:t> </a:t>
          </a:r>
          <a:r>
            <a:rPr lang="en-US" altLang="zh-TW" sz="1600" b="0" i="1" u="none" strike="noStrike" baseline="0">
              <a:solidFill>
                <a:srgbClr val="000000"/>
              </a:solidFill>
              <a:latin typeface="Times New Roman"/>
              <a:cs typeface="Times New Roman"/>
            </a:rPr>
            <a:t>(</a:t>
          </a:r>
          <a:r>
            <a:rPr lang="zh-TW" altLang="en-US" sz="1600" b="0" i="1" u="none" strike="noStrike" baseline="0">
              <a:solidFill>
                <a:srgbClr val="000000"/>
              </a:solidFill>
              <a:latin typeface="新細明體"/>
              <a:ea typeface="新細明體"/>
            </a:rPr>
            <a:t>請在適用的 </a:t>
          </a:r>
          <a:r>
            <a:rPr lang="zh-TW" altLang="en-US" sz="1600" b="0" i="0" u="none" strike="noStrike" baseline="0">
              <a:solidFill>
                <a:srgbClr val="000000"/>
              </a:solidFill>
              <a:latin typeface="新細明體"/>
              <a:ea typeface="新細明體"/>
            </a:rPr>
            <a:t>□</a:t>
          </a:r>
          <a:r>
            <a:rPr lang="zh-TW" altLang="en-US" sz="1600" b="0" i="1" u="none" strike="noStrike" baseline="0">
              <a:solidFill>
                <a:srgbClr val="000000"/>
              </a:solidFill>
              <a:latin typeface="新細明體"/>
              <a:ea typeface="新細明體"/>
            </a:rPr>
            <a:t>加上 </a:t>
          </a:r>
          <a:r>
            <a:rPr lang="en-US" altLang="zh-TW" sz="1600" b="0" i="0" u="none" strike="noStrike" baseline="0">
              <a:solidFill>
                <a:srgbClr val="000000"/>
              </a:solidFill>
              <a:latin typeface="Wingdings 2"/>
            </a:rPr>
            <a:t>¡</a:t>
          </a:r>
          <a:r>
            <a:rPr lang="en-US" altLang="zh-TW" sz="1600" b="0" i="0" u="none" strike="noStrike" baseline="0">
              <a:solidFill>
                <a:srgbClr val="000000"/>
              </a:solidFill>
              <a:latin typeface="新細明體"/>
              <a:ea typeface="新細明體"/>
            </a:rPr>
            <a:t> </a:t>
          </a:r>
          <a:r>
            <a:rPr lang="en-US" altLang="zh-TW" sz="1600" b="0" i="1" u="none" strike="noStrike" baseline="0">
              <a:solidFill>
                <a:srgbClr val="000000"/>
              </a:solidFill>
              <a:latin typeface="Times New Roman"/>
              <a:cs typeface="Times New Roman"/>
            </a:rPr>
            <a:t>)</a:t>
          </a:r>
          <a:endParaRPr lang="en-US" altLang="zh-TW" sz="1600" b="0" i="0" u="none" strike="noStrike" baseline="0">
            <a:solidFill>
              <a:srgbClr val="000000"/>
            </a:solidFill>
            <a:latin typeface="Calibri"/>
          </a:endParaRPr>
        </a:p>
        <a:p>
          <a:pPr algn="l" rtl="0">
            <a:defRPr sz="1000"/>
          </a:pPr>
          <a:r>
            <a:rPr lang="en-US" altLang="zh-TW" sz="1600" b="0" i="1" u="none" strike="noStrike" baseline="0">
              <a:solidFill>
                <a:srgbClr val="000000"/>
              </a:solidFill>
              <a:latin typeface="Times New Roman"/>
              <a:cs typeface="Times New Roman"/>
            </a:rPr>
            <a:t>(</a:t>
          </a:r>
          <a:r>
            <a:rPr lang="en-US" altLang="zh-TW" sz="1600" b="0" i="1" u="none" strike="noStrike" baseline="0">
              <a:solidFill>
                <a:srgbClr val="000000"/>
              </a:solidFill>
              <a:latin typeface="新細明體"/>
              <a:ea typeface="新細明體"/>
            </a:rPr>
            <a:t>Please put </a:t>
          </a:r>
          <a:r>
            <a:rPr lang="en-US" altLang="zh-TW" sz="1600" b="0" i="0" u="none" strike="noStrike" baseline="0">
              <a:solidFill>
                <a:srgbClr val="000000"/>
              </a:solidFill>
              <a:latin typeface="Wingdings 2"/>
            </a:rPr>
            <a:t>¡</a:t>
          </a:r>
          <a:r>
            <a:rPr lang="en-US" altLang="zh-TW" sz="1600" b="0" i="1" u="none" strike="noStrike" baseline="0">
              <a:solidFill>
                <a:srgbClr val="000000"/>
              </a:solidFill>
              <a:latin typeface="新細明體"/>
              <a:ea typeface="新細明體"/>
            </a:rPr>
            <a:t> in appropriate  </a:t>
          </a:r>
          <a:r>
            <a:rPr lang="en-US" altLang="zh-TW" sz="1600" b="0" i="0" u="none" strike="noStrike" baseline="0">
              <a:solidFill>
                <a:srgbClr val="000000"/>
              </a:solidFill>
              <a:latin typeface="新細明體"/>
              <a:ea typeface="新細明體"/>
            </a:rPr>
            <a:t>□</a:t>
          </a:r>
          <a:r>
            <a:rPr lang="en-US" altLang="zh-TW" sz="1600" b="0" i="1" u="none" strike="noStrike" baseline="0">
              <a:solidFill>
                <a:srgbClr val="000000"/>
              </a:solidFill>
              <a:latin typeface="Times New Roman"/>
              <a:cs typeface="Times New Roman"/>
            </a:rPr>
            <a:t>) </a:t>
          </a:r>
        </a:p>
      </xdr:txBody>
    </xdr:sp>
    <xdr:clientData/>
  </xdr:twoCellAnchor>
  <xdr:twoCellAnchor editAs="oneCell">
    <xdr:from>
      <xdr:col>4</xdr:col>
      <xdr:colOff>1117298</xdr:colOff>
      <xdr:row>0</xdr:row>
      <xdr:rowOff>90301</xdr:rowOff>
    </xdr:from>
    <xdr:to>
      <xdr:col>4</xdr:col>
      <xdr:colOff>2480796</xdr:colOff>
      <xdr:row>1</xdr:row>
      <xdr:rowOff>303253</xdr:rowOff>
    </xdr:to>
    <xdr:pic>
      <xdr:nvPicPr>
        <xdr:cNvPr id="7" name="圖片 6"/>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281584" y="90301"/>
          <a:ext cx="1363498" cy="1614488"/>
        </a:xfrm>
        <a:prstGeom prst="rect">
          <a:avLst/>
        </a:prstGeom>
        <a:noFill/>
        <a:ln>
          <a:noFill/>
        </a:ln>
      </xdr:spPr>
    </xdr:pic>
    <xdr:clientData/>
  </xdr:twoCellAnchor>
  <xdr:twoCellAnchor>
    <xdr:from>
      <xdr:col>0</xdr:col>
      <xdr:colOff>588818</xdr:colOff>
      <xdr:row>29</xdr:row>
      <xdr:rowOff>51955</xdr:rowOff>
    </xdr:from>
    <xdr:to>
      <xdr:col>0</xdr:col>
      <xdr:colOff>1803254</xdr:colOff>
      <xdr:row>29</xdr:row>
      <xdr:rowOff>552018</xdr:rowOff>
    </xdr:to>
    <xdr:sp macro="" textlink="">
      <xdr:nvSpPr>
        <xdr:cNvPr id="6" name="文字方塊 5"/>
        <xdr:cNvSpPr txBox="1"/>
      </xdr:nvSpPr>
      <xdr:spPr>
        <a:xfrm>
          <a:off x="588818" y="24920864"/>
          <a:ext cx="1214436" cy="5000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2200">
              <a:solidFill>
                <a:srgbClr val="FF0000"/>
              </a:solidFill>
              <a:latin typeface="新細明體" panose="02020500000000000000" pitchFamily="18" charset="-120"/>
              <a:ea typeface="新細明體" panose="02020500000000000000" pitchFamily="18" charset="-120"/>
            </a:rPr>
            <a:t>號碼</a:t>
          </a:r>
          <a:r>
            <a:rPr lang="en-US" altLang="zh-TW" sz="2200">
              <a:solidFill>
                <a:srgbClr val="FF0000"/>
              </a:solidFill>
              <a:latin typeface="新細明體" panose="02020500000000000000" pitchFamily="18" charset="-120"/>
              <a:ea typeface="新細明體" panose="02020500000000000000" pitchFamily="18" charset="-120"/>
            </a:rPr>
            <a:t>No.</a:t>
          </a:r>
          <a:r>
            <a:rPr lang="zh-TW" altLang="en-US" sz="2200">
              <a:solidFill>
                <a:srgbClr val="FF0000"/>
              </a:solidFill>
              <a:latin typeface="新細明體" panose="02020500000000000000" pitchFamily="18" charset="-120"/>
              <a:ea typeface="新細明體" panose="02020500000000000000" pitchFamily="18" charset="-12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17</xdr:row>
      <xdr:rowOff>876300</xdr:rowOff>
    </xdr:from>
    <xdr:to>
      <xdr:col>1</xdr:col>
      <xdr:colOff>400050</xdr:colOff>
      <xdr:row>17</xdr:row>
      <xdr:rowOff>1143000</xdr:rowOff>
    </xdr:to>
    <xdr:sp macro="" textlink="">
      <xdr:nvSpPr>
        <xdr:cNvPr id="6145" name="文字方塊 2"/>
        <xdr:cNvSpPr txBox="1">
          <a:spLocks noChangeArrowheads="1"/>
        </xdr:cNvSpPr>
      </xdr:nvSpPr>
      <xdr:spPr bwMode="auto">
        <a:xfrm>
          <a:off x="104775" y="9734550"/>
          <a:ext cx="981075" cy="266700"/>
        </a:xfrm>
        <a:prstGeom prst="rect">
          <a:avLst/>
        </a:prstGeom>
        <a:solidFill>
          <a:srgbClr val="FFFFFF"/>
        </a:solidFill>
        <a:ln>
          <a:noFill/>
        </a:ln>
        <a:extLs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zh-TW" altLang="en-US" sz="1000" b="0" i="0" u="none" strike="noStrike" baseline="0">
              <a:solidFill>
                <a:srgbClr val="000000"/>
              </a:solidFill>
              <a:latin typeface="Times New Roman"/>
              <a:cs typeface="Times New Roman"/>
            </a:rPr>
            <a:t>CED 411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AT6"/>
  <sheetViews>
    <sheetView topLeftCell="R1" workbookViewId="0">
      <selection activeCell="Y3" sqref="Y3"/>
    </sheetView>
  </sheetViews>
  <sheetFormatPr defaultColWidth="9" defaultRowHeight="12.75"/>
  <cols>
    <col min="1" max="1" width="14.5" style="4" customWidth="1"/>
    <col min="2" max="2" width="9.5" style="4" customWidth="1"/>
    <col min="3" max="4" width="14.5" style="4" customWidth="1"/>
    <col min="5" max="5" width="9" style="4" customWidth="1"/>
    <col min="6" max="6" width="11.375" style="4" customWidth="1"/>
    <col min="7" max="7" width="10.75" style="4" customWidth="1"/>
    <col min="8" max="8" width="11.25" style="4" customWidth="1"/>
    <col min="9" max="9" width="11.25" style="4" bestFit="1" customWidth="1"/>
    <col min="10" max="13" width="11.25" style="4" customWidth="1"/>
    <col min="14" max="14" width="9" style="4"/>
    <col min="15" max="15" width="12.5" style="4" customWidth="1"/>
    <col min="16" max="16" width="15" style="4" customWidth="1"/>
    <col min="17" max="17" width="10.875" style="4" customWidth="1"/>
    <col min="18" max="18" width="14.375" style="4" customWidth="1"/>
    <col min="19" max="20" width="9" style="4"/>
    <col min="21" max="22" width="16.25" style="2" customWidth="1"/>
    <col min="23" max="25" width="9" style="2"/>
    <col min="26" max="26" width="9.75" style="2" customWidth="1"/>
    <col min="27" max="46" width="9" style="2"/>
    <col min="47" max="16384" width="9" style="4"/>
  </cols>
  <sheetData>
    <row r="1" spans="1:26" ht="23.25" customHeight="1">
      <c r="A1" s="160" t="s">
        <v>14</v>
      </c>
      <c r="B1" s="161"/>
      <c r="C1" s="161"/>
      <c r="D1" s="161"/>
      <c r="E1" s="161"/>
      <c r="F1" s="161"/>
      <c r="G1" s="161"/>
      <c r="H1" s="161"/>
      <c r="I1" s="161"/>
      <c r="J1" s="161"/>
      <c r="K1" s="161"/>
      <c r="L1" s="161"/>
      <c r="M1" s="161"/>
      <c r="N1" s="160"/>
      <c r="O1" s="161"/>
      <c r="P1" s="161"/>
      <c r="Q1" s="161"/>
      <c r="R1" s="161"/>
      <c r="S1" s="161"/>
      <c r="T1" s="161"/>
      <c r="U1" s="161"/>
      <c r="V1" s="161"/>
      <c r="W1" s="161"/>
      <c r="X1" s="161"/>
      <c r="Y1" s="161"/>
      <c r="Z1" s="1"/>
    </row>
    <row r="2" spans="1:26" ht="48" customHeight="1">
      <c r="A2" s="3" t="s">
        <v>15</v>
      </c>
      <c r="B2" s="3" t="s">
        <v>16</v>
      </c>
      <c r="C2" s="3" t="s">
        <v>54</v>
      </c>
      <c r="D2" s="3" t="s">
        <v>17</v>
      </c>
      <c r="E2" s="3" t="s">
        <v>18</v>
      </c>
      <c r="F2" s="3" t="s">
        <v>19</v>
      </c>
      <c r="G2" s="3" t="s">
        <v>55</v>
      </c>
      <c r="H2" s="3" t="s">
        <v>56</v>
      </c>
      <c r="I2" s="3" t="s">
        <v>57</v>
      </c>
      <c r="J2" s="3" t="s">
        <v>20</v>
      </c>
      <c r="K2" s="3" t="s">
        <v>58</v>
      </c>
      <c r="L2" s="3" t="s">
        <v>59</v>
      </c>
      <c r="M2" s="3" t="s">
        <v>60</v>
      </c>
      <c r="N2" s="3" t="s">
        <v>61</v>
      </c>
      <c r="O2" s="3" t="s">
        <v>62</v>
      </c>
      <c r="P2" s="3" t="s">
        <v>63</v>
      </c>
      <c r="Q2" s="3" t="s">
        <v>64</v>
      </c>
      <c r="R2" s="3" t="s">
        <v>65</v>
      </c>
      <c r="S2" s="3" t="s">
        <v>66</v>
      </c>
      <c r="T2" s="3" t="s">
        <v>67</v>
      </c>
      <c r="U2" s="3" t="s">
        <v>21</v>
      </c>
      <c r="V2" s="3" t="s">
        <v>22</v>
      </c>
      <c r="W2" s="3" t="s">
        <v>23</v>
      </c>
      <c r="X2" s="3" t="s">
        <v>24</v>
      </c>
      <c r="Y2" s="3" t="s">
        <v>25</v>
      </c>
      <c r="Z2" s="3" t="s">
        <v>26</v>
      </c>
    </row>
    <row r="3" spans="1:26" ht="25.5" customHeight="1">
      <c r="A3" s="4">
        <f>AppSeqNo</f>
        <v>0</v>
      </c>
      <c r="B3" s="16">
        <v>0</v>
      </c>
      <c r="C3" s="5"/>
      <c r="D3" s="5" t="s">
        <v>134</v>
      </c>
      <c r="E3" s="4">
        <v>20160405</v>
      </c>
      <c r="F3" s="5" t="str">
        <f>IF(Destiation&lt;&gt;"",Destiation,"Pending")</f>
        <v>Pending</v>
      </c>
      <c r="G3" s="4" t="str">
        <f>IF(goodsType="■  散货 / Consol","1",IF(goodsType="■  非散货 / Non-consol","2",""))</f>
        <v/>
      </c>
      <c r="H3" s="4" t="s">
        <v>75</v>
      </c>
      <c r="J3" s="4" t="str">
        <f>IF(cargoDisposal="■ 是","Y","N")</f>
        <v>N</v>
      </c>
      <c r="K3" s="4" t="s">
        <v>27</v>
      </c>
      <c r="L3" s="4" t="s">
        <v>75</v>
      </c>
      <c r="M3" s="4" t="s">
        <v>75</v>
      </c>
      <c r="N3" s="17" t="s">
        <v>75</v>
      </c>
      <c r="O3" s="17" t="s">
        <v>117</v>
      </c>
      <c r="P3" s="19" t="s">
        <v>131</v>
      </c>
      <c r="Q3" s="5">
        <v>103</v>
      </c>
      <c r="R3" s="4" t="str">
        <f>IF(OriginCertificate&lt;&gt;"",OriginCertificate,"Pending")</f>
        <v>Pending</v>
      </c>
      <c r="S3" s="18" t="s">
        <v>118</v>
      </c>
      <c r="T3" s="26"/>
      <c r="U3" s="3" t="str">
        <f>IF(companyName&lt;&gt;"",companyName,"Pending")</f>
        <v>Pending</v>
      </c>
      <c r="V3" s="2" t="str">
        <f>IF(companyAddr&lt;&gt;"",companyAddr,"Pending")</f>
        <v>Pending</v>
      </c>
      <c r="W3" s="2" t="str">
        <f>IF(teleNo&lt;&gt;"",teleNo,"")</f>
        <v/>
      </c>
      <c r="X3" s="2" t="str">
        <f>IF(faxNo&lt;&gt;"",faxNo,"")</f>
        <v/>
      </c>
      <c r="Y3" s="2" t="str">
        <f>IF(emailAddr&lt;&gt;"",emailAddr,"")</f>
        <v/>
      </c>
      <c r="Z3" s="3" t="str">
        <f>IF(Name&lt;&gt;"",Name,"Pending")</f>
        <v>Pending</v>
      </c>
    </row>
    <row r="4" spans="1:26">
      <c r="C4" s="5"/>
      <c r="D4" s="5"/>
      <c r="F4" s="5"/>
      <c r="Q4" s="5"/>
      <c r="U4" s="3"/>
      <c r="Z4" s="3"/>
    </row>
    <row r="6" spans="1:26">
      <c r="R6" s="11"/>
    </row>
  </sheetData>
  <mergeCells count="2">
    <mergeCell ref="A1:M1"/>
    <mergeCell ref="N1:Y1"/>
  </mergeCells>
  <phoneticPr fontId="2" type="noConversion"/>
  <dataValidations count="6">
    <dataValidation type="list" allowBlank="1" showInputMessage="1" showErrorMessage="1" sqref="G4:G23">
      <formula1>"1,2"</formula1>
    </dataValidation>
    <dataValidation type="list" allowBlank="1" showInputMessage="1" showErrorMessage="1" sqref="I3:I23">
      <formula1>"1,2,3"</formula1>
    </dataValidation>
    <dataValidation type="list" allowBlank="1" showInputMessage="1" showErrorMessage="1" sqref="B3:B24">
      <formula1>"0,1"</formula1>
    </dataValidation>
    <dataValidation type="list" allowBlank="1" showInputMessage="1" showErrorMessage="1" sqref="G24">
      <formula1>"3,4"</formula1>
    </dataValidation>
    <dataValidation type="list" allowBlank="1" showInputMessage="1" showErrorMessage="1" sqref="J4:J16 I24 H3:H24 K3:M24">
      <formula1>"Y,N"</formula1>
    </dataValidation>
    <dataValidation type="list" allowBlank="1" showInputMessage="1" showErrorMessage="1" sqref="G25:G65536">
      <formula1>"集装箱货物,散装货物"</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Sheet2"/>
  <dimension ref="A1:T28"/>
  <sheetViews>
    <sheetView workbookViewId="0">
      <selection activeCell="E4" sqref="E4"/>
    </sheetView>
  </sheetViews>
  <sheetFormatPr defaultColWidth="9" defaultRowHeight="12.75"/>
  <cols>
    <col min="1" max="1" width="11.875" style="4" customWidth="1"/>
    <col min="2" max="2" width="6.625" style="4" customWidth="1"/>
    <col min="3" max="3" width="13.125" style="4" customWidth="1"/>
    <col min="4" max="4" width="19.625" style="4" customWidth="1"/>
    <col min="5" max="5" width="37.125" style="4" customWidth="1"/>
    <col min="6" max="6" width="21.375" style="4" customWidth="1"/>
    <col min="7" max="10" width="12" style="4" customWidth="1"/>
    <col min="11" max="11" width="20" style="4" bestFit="1" customWidth="1"/>
    <col min="12" max="15" width="12" style="4" customWidth="1"/>
    <col min="16" max="16" width="22.5" style="4" bestFit="1" customWidth="1"/>
    <col min="17" max="17" width="28.375" style="4" customWidth="1"/>
    <col min="18" max="18" width="12" style="4" customWidth="1"/>
    <col min="19" max="19" width="23.125" style="4" bestFit="1" customWidth="1"/>
    <col min="20" max="20" width="11.5" style="4" bestFit="1" customWidth="1"/>
    <col min="21" max="16384" width="9" style="4"/>
  </cols>
  <sheetData>
    <row r="1" spans="1:20" ht="24.75" customHeight="1">
      <c r="A1" s="160" t="s">
        <v>28</v>
      </c>
      <c r="B1" s="161"/>
      <c r="C1" s="161"/>
      <c r="D1" s="161"/>
      <c r="E1" s="161"/>
      <c r="F1" s="6"/>
      <c r="G1" s="6"/>
      <c r="H1" s="6"/>
      <c r="I1" s="6"/>
      <c r="J1" s="6"/>
      <c r="K1" s="6"/>
      <c r="L1" s="6"/>
      <c r="M1" s="6"/>
      <c r="N1" s="6"/>
      <c r="O1" s="6"/>
      <c r="P1" s="6"/>
      <c r="Q1" s="6"/>
      <c r="R1" s="6"/>
      <c r="S1" s="6"/>
      <c r="T1" s="6"/>
    </row>
    <row r="2" spans="1:20" s="8" customFormat="1" ht="24.75">
      <c r="A2" s="7" t="s">
        <v>15</v>
      </c>
      <c r="B2" s="5" t="s">
        <v>29</v>
      </c>
      <c r="C2" s="5" t="s">
        <v>30</v>
      </c>
      <c r="D2" s="4" t="s">
        <v>31</v>
      </c>
      <c r="E2" s="3" t="s">
        <v>32</v>
      </c>
      <c r="F2" s="4"/>
      <c r="G2" s="4"/>
      <c r="H2" s="4"/>
      <c r="I2" s="4"/>
      <c r="J2" s="4"/>
      <c r="K2" s="4"/>
      <c r="L2" s="4"/>
      <c r="M2" s="4"/>
      <c r="N2" s="4"/>
      <c r="O2" s="4"/>
      <c r="P2" s="4"/>
      <c r="Q2" s="4"/>
      <c r="R2" s="4"/>
      <c r="S2" s="4"/>
      <c r="T2" s="4"/>
    </row>
    <row r="3" spans="1:20">
      <c r="A3" s="4">
        <f>AppSeqNo</f>
        <v>0</v>
      </c>
      <c r="B3" s="4">
        <v>1</v>
      </c>
      <c r="C3" s="4" t="s">
        <v>33</v>
      </c>
      <c r="D3" s="5" t="str">
        <f>IF(TransModeFrom="■ 空運 / Air","A",IF(TransModeFrom="■ 陸運 / Land","L",IF(TransModeFrom="■ 海運 / Sea","S","")))</f>
        <v/>
      </c>
      <c r="E3" s="5" t="str">
        <f>IF(TransModeFromAddr&lt;&gt;"",TransModeFromAddr,"Pending")</f>
        <v>Pending</v>
      </c>
      <c r="I3" s="5"/>
      <c r="K3" s="5"/>
      <c r="L3" s="5"/>
      <c r="P3" s="5"/>
      <c r="Q3" s="5"/>
    </row>
    <row r="4" spans="1:20">
      <c r="A4" s="4">
        <f>AppSeqNo</f>
        <v>0</v>
      </c>
      <c r="B4" s="4">
        <v>2</v>
      </c>
      <c r="C4" s="4" t="s">
        <v>52</v>
      </c>
      <c r="D4" s="5" t="str">
        <f>IF(TransModeTo="■ 空運 / Air","A",IF(TransModeTo="■ 陸運 / Land","L",IF(TransModeTo="■ 海運 / Sea","S","")))</f>
        <v/>
      </c>
      <c r="E4" s="5" t="str">
        <f>IF(TransModeToAddr&lt;&gt;"",TransModeToAddr,"Pending")</f>
        <v>Pending</v>
      </c>
      <c r="I4" s="5"/>
      <c r="K4" s="5"/>
      <c r="L4" s="5"/>
      <c r="P4" s="5"/>
      <c r="Q4" s="5"/>
    </row>
    <row r="5" spans="1:20">
      <c r="B5" s="9"/>
      <c r="D5" s="5"/>
      <c r="E5" s="5"/>
    </row>
    <row r="6" spans="1:20">
      <c r="D6" s="5"/>
      <c r="E6" s="5"/>
    </row>
    <row r="7" spans="1:20">
      <c r="D7" s="5"/>
      <c r="E7" s="5"/>
    </row>
    <row r="8" spans="1:20">
      <c r="B8" s="9"/>
      <c r="D8" s="5"/>
      <c r="E8" s="5"/>
    </row>
    <row r="9" spans="1:20">
      <c r="D9" s="5"/>
    </row>
    <row r="10" spans="1:20">
      <c r="D10" s="5"/>
      <c r="E10" s="13"/>
    </row>
    <row r="11" spans="1:20">
      <c r="D11" s="5"/>
      <c r="E11" s="14"/>
    </row>
    <row r="12" spans="1:20">
      <c r="D12" s="5"/>
    </row>
    <row r="13" spans="1:20">
      <c r="D13" s="5"/>
    </row>
    <row r="14" spans="1:20">
      <c r="D14" s="5"/>
    </row>
    <row r="15" spans="1:20">
      <c r="D15" s="5"/>
    </row>
    <row r="16" spans="1:20">
      <c r="D16" s="5"/>
    </row>
    <row r="17" spans="4:4">
      <c r="D17" s="5"/>
    </row>
    <row r="18" spans="4:4">
      <c r="D18" s="5"/>
    </row>
    <row r="19" spans="4:4">
      <c r="D19" s="5"/>
    </row>
    <row r="20" spans="4:4">
      <c r="D20" s="5"/>
    </row>
    <row r="21" spans="4:4">
      <c r="D21" s="5"/>
    </row>
    <row r="22" spans="4:4">
      <c r="D22" s="5"/>
    </row>
    <row r="23" spans="4:4">
      <c r="D23" s="5"/>
    </row>
    <row r="24" spans="4:4">
      <c r="D24" s="5"/>
    </row>
    <row r="25" spans="4:4">
      <c r="D25" s="5"/>
    </row>
    <row r="26" spans="4:4">
      <c r="D26" s="5"/>
    </row>
    <row r="27" spans="4:4">
      <c r="D27" s="5"/>
    </row>
    <row r="28" spans="4:4">
      <c r="D28" s="5"/>
    </row>
  </sheetData>
  <mergeCells count="1">
    <mergeCell ref="A1:E1"/>
  </mergeCells>
  <phoneticPr fontId="2" type="noConversion"/>
  <dataValidations count="2">
    <dataValidation type="list" allowBlank="1" showInputMessage="1" showErrorMessage="1" sqref="D14:D28">
      <formula1>"A,L,S"</formula1>
    </dataValidation>
    <dataValidation type="list" allowBlank="1" showInputMessage="1" showErrorMessage="1" sqref="C3:C28">
      <formula1>"I,E"</formula1>
    </dataValidation>
  </dataValidation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L29"/>
  <sheetViews>
    <sheetView workbookViewId="0">
      <selection activeCell="D4" sqref="D4"/>
    </sheetView>
  </sheetViews>
  <sheetFormatPr defaultColWidth="9" defaultRowHeight="12.75"/>
  <cols>
    <col min="1" max="1" width="12.125" style="4" bestFit="1" customWidth="1"/>
    <col min="2" max="2" width="9" style="4"/>
    <col min="3" max="3" width="16.75" style="4" customWidth="1"/>
    <col min="4" max="4" width="19.125" style="4" customWidth="1"/>
    <col min="5" max="16384" width="9" style="4"/>
  </cols>
  <sheetData>
    <row r="1" spans="1:12" ht="22.5" customHeight="1">
      <c r="A1" s="160" t="s">
        <v>34</v>
      </c>
      <c r="B1" s="161"/>
      <c r="C1" s="161"/>
      <c r="D1" s="161"/>
      <c r="E1" s="6"/>
      <c r="F1" s="6"/>
      <c r="G1" s="6"/>
      <c r="H1" s="6"/>
      <c r="I1" s="6"/>
      <c r="J1" s="6"/>
      <c r="K1" s="6"/>
      <c r="L1" s="6"/>
    </row>
    <row r="2" spans="1:12">
      <c r="A2" s="5" t="s">
        <v>15</v>
      </c>
      <c r="B2" s="5" t="s">
        <v>29</v>
      </c>
      <c r="C2" s="5" t="s">
        <v>35</v>
      </c>
      <c r="D2" s="5" t="s">
        <v>36</v>
      </c>
    </row>
    <row r="3" spans="1:12">
      <c r="A3" s="4">
        <f>AppSeqNo</f>
        <v>0</v>
      </c>
      <c r="B3" s="4">
        <v>1</v>
      </c>
      <c r="C3" s="5" t="str">
        <f>IF(GoodsName&lt;&gt;"",GoodsName,"Pending")</f>
        <v>(此欄不可輸入多於256字元 )( Not more than 256 characters)</v>
      </c>
      <c r="D3" s="4" t="str">
        <f>IF(Weight&lt;&gt;"",Weight,"Pending")</f>
        <v>Pending</v>
      </c>
      <c r="E3" s="5"/>
    </row>
    <row r="11" spans="1:12">
      <c r="C11" s="5"/>
    </row>
    <row r="12" spans="1:12">
      <c r="C12" s="5"/>
    </row>
    <row r="28" spans="5:5">
      <c r="E28" s="5"/>
    </row>
    <row r="29" spans="5:5">
      <c r="E29" s="5"/>
    </row>
  </sheetData>
  <mergeCells count="1">
    <mergeCell ref="A1:D1"/>
  </mergeCells>
  <phoneticPr fontId="2" type="noConversion"/>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1:M5"/>
  <sheetViews>
    <sheetView topLeftCell="E1" zoomScale="85" zoomScaleNormal="85" workbookViewId="0">
      <selection activeCell="K4" sqref="K4"/>
    </sheetView>
  </sheetViews>
  <sheetFormatPr defaultColWidth="9" defaultRowHeight="12.75"/>
  <cols>
    <col min="1" max="1" width="10.75" style="4" customWidth="1"/>
    <col min="2" max="2" width="6.25" style="4" customWidth="1"/>
    <col min="3" max="3" width="9" style="4"/>
    <col min="4" max="4" width="13.375" style="2" customWidth="1"/>
    <col min="5" max="5" width="15.75" style="2" customWidth="1"/>
    <col min="6" max="7" width="14.625" style="2" customWidth="1"/>
    <col min="8" max="8" width="15.125" style="2" customWidth="1"/>
    <col min="9" max="9" width="12.125" style="2" customWidth="1"/>
    <col min="10" max="10" width="12.5" style="2" customWidth="1"/>
    <col min="11" max="11" width="13.875" style="2" customWidth="1"/>
    <col min="12" max="12" width="14.75" style="2" customWidth="1"/>
    <col min="13" max="13" width="9" style="2"/>
    <col min="14" max="16384" width="9" style="4"/>
  </cols>
  <sheetData>
    <row r="1" spans="1:13" ht="27.75" customHeight="1">
      <c r="A1" s="160" t="s">
        <v>37</v>
      </c>
      <c r="B1" s="160"/>
      <c r="C1" s="161"/>
      <c r="D1" s="161"/>
      <c r="E1" s="161"/>
      <c r="F1" s="161"/>
      <c r="G1" s="161"/>
      <c r="H1" s="161"/>
      <c r="I1" s="161"/>
      <c r="J1" s="161"/>
      <c r="K1" s="161"/>
      <c r="L1" s="161"/>
      <c r="M1" s="161"/>
    </row>
    <row r="2" spans="1:13" ht="65.25" customHeight="1">
      <c r="A2" s="5" t="s">
        <v>15</v>
      </c>
      <c r="B2" s="5" t="s">
        <v>29</v>
      </c>
      <c r="C2" s="5" t="s">
        <v>68</v>
      </c>
      <c r="D2" s="2" t="s">
        <v>69</v>
      </c>
      <c r="E2" s="2" t="s">
        <v>38</v>
      </c>
      <c r="F2" s="2" t="s">
        <v>39</v>
      </c>
      <c r="G2" s="2" t="s">
        <v>72</v>
      </c>
      <c r="H2" s="2" t="s">
        <v>73</v>
      </c>
      <c r="I2" s="2" t="s">
        <v>74</v>
      </c>
      <c r="J2" s="3" t="s">
        <v>40</v>
      </c>
      <c r="K2" s="3" t="s">
        <v>70</v>
      </c>
      <c r="L2" s="2" t="s">
        <v>71</v>
      </c>
      <c r="M2" s="3" t="s">
        <v>41</v>
      </c>
    </row>
    <row r="3" spans="1:13">
      <c r="A3" s="4">
        <f>AppSeqNo</f>
        <v>0</v>
      </c>
      <c r="B3" s="4">
        <v>1</v>
      </c>
      <c r="C3" s="4">
        <v>0</v>
      </c>
      <c r="D3" s="2" t="s">
        <v>42</v>
      </c>
      <c r="E3" s="2" t="str">
        <f>IF(comeFlightNo&lt;&gt;"",comeFlightNo,"Pending")</f>
        <v>Pending</v>
      </c>
      <c r="F3" s="2" t="str">
        <f>IF(comeBill&lt;&gt;"",comeBill,"Pending")</f>
        <v>Pending</v>
      </c>
      <c r="G3" s="117" t="str">
        <f>IF(comeHavenDate&lt;&gt;"",comeHavenDate,"")</f>
        <v/>
      </c>
      <c r="H3" s="10"/>
      <c r="L3" s="10"/>
    </row>
    <row r="4" spans="1:13" ht="15.75">
      <c r="A4" s="4">
        <f>AppSeqNo</f>
        <v>0</v>
      </c>
      <c r="B4" s="4">
        <v>2</v>
      </c>
      <c r="C4" s="4">
        <v>1</v>
      </c>
      <c r="D4" s="2" t="s">
        <v>42</v>
      </c>
      <c r="E4" s="2" t="str">
        <f>IF(leaveFlightNo&lt;&gt;"",leaveFlightNo,"Pending")</f>
        <v>Pending</v>
      </c>
      <c r="F4" s="2" t="str">
        <f>IF(leaveBill&lt;&gt;"",leaveBill,"Pending")</f>
        <v>Pending</v>
      </c>
      <c r="G4" s="20"/>
      <c r="H4" s="117" t="str">
        <f>IF(leaveHavenDate&lt;&gt;"",leaveHavenDate,"")</f>
        <v/>
      </c>
      <c r="K4" s="89" t="str">
        <f>IF('申請表格 Application Form'!B36&lt;&gt;"",'申請表格 Application Form'!B36,"")</f>
        <v/>
      </c>
      <c r="L4" s="89" t="str">
        <f>IF('申請表格 Application Form'!L36="","",'申請表格 Application Form'!L36)</f>
        <v/>
      </c>
      <c r="M4" s="21" t="str">
        <f>IF(K4="","","封條施封於包裝貨物的繩網上")</f>
        <v/>
      </c>
    </row>
    <row r="5" spans="1:13">
      <c r="G5" s="12"/>
      <c r="H5" s="12"/>
      <c r="K5" s="15"/>
      <c r="L5" s="12"/>
    </row>
  </sheetData>
  <mergeCells count="1">
    <mergeCell ref="A1:M1"/>
  </mergeCells>
  <phoneticPr fontId="2" type="noConversion"/>
  <dataValidations count="1">
    <dataValidation type="list" allowBlank="1" showInputMessage="1" showErrorMessage="1" sqref="D3:D21">
      <formula1>"V,H,A,W"</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codeName="Sheet5">
    <pageSetUpPr fitToPage="1"/>
  </sheetPr>
  <dimension ref="A1:U74"/>
  <sheetViews>
    <sheetView tabSelected="1" view="pageBreakPreview" topLeftCell="A15" zoomScale="55" zoomScaleNormal="85" zoomScaleSheetLayoutView="55" zoomScalePageLayoutView="40" workbookViewId="0"/>
  </sheetViews>
  <sheetFormatPr defaultColWidth="9" defaultRowHeight="15.75"/>
  <cols>
    <col min="1" max="1" width="46" style="22" customWidth="1"/>
    <col min="2" max="2" width="24.625" style="22" customWidth="1"/>
    <col min="3" max="3" width="33.625" style="22" customWidth="1"/>
    <col min="4" max="4" width="4.875" style="22" customWidth="1"/>
    <col min="5" max="5" width="35" style="22" customWidth="1"/>
    <col min="6" max="6" width="5.75" style="22" customWidth="1"/>
    <col min="7" max="7" width="10.75" style="22" customWidth="1"/>
    <col min="8" max="8" width="33.5" style="22" customWidth="1"/>
    <col min="9" max="9" width="5.25" style="22" customWidth="1"/>
    <col min="10" max="10" width="18.625" style="22" customWidth="1"/>
    <col min="11" max="11" width="10.75" style="22" customWidth="1"/>
    <col min="12" max="12" width="30" style="22" customWidth="1"/>
    <col min="13" max="13" width="7.25" style="22" customWidth="1"/>
    <col min="14" max="14" width="17.375" style="22" customWidth="1"/>
    <col min="15" max="15" width="11.625" style="22" hidden="1" customWidth="1"/>
    <col min="16" max="16" width="9" style="22" hidden="1" customWidth="1"/>
    <col min="17" max="17" width="82.875" style="22" hidden="1" customWidth="1"/>
    <col min="18" max="18" width="39.5" style="22" hidden="1" customWidth="1"/>
    <col min="19" max="19" width="21.5" style="22" hidden="1" customWidth="1"/>
    <col min="20" max="21" width="9" style="22" hidden="1" customWidth="1"/>
    <col min="22" max="22" width="9" style="22" customWidth="1"/>
    <col min="23" max="16384" width="9" style="22"/>
  </cols>
  <sheetData>
    <row r="1" spans="1:17" s="57" customFormat="1" ht="110.25" customHeight="1">
      <c r="J1" s="252" t="s">
        <v>124</v>
      </c>
      <c r="K1" s="252"/>
      <c r="L1" s="252"/>
      <c r="M1" s="79"/>
    </row>
    <row r="2" spans="1:17" s="57" customFormat="1" ht="30" customHeight="1">
      <c r="J2" s="253" t="s">
        <v>123</v>
      </c>
      <c r="K2" s="253"/>
      <c r="L2" s="253"/>
      <c r="M2" s="79"/>
    </row>
    <row r="3" spans="1:17" s="57" customFormat="1" ht="39.950000000000003" customHeight="1">
      <c r="A3" s="255"/>
      <c r="C3" s="264" t="s">
        <v>125</v>
      </c>
      <c r="D3" s="264"/>
      <c r="E3" s="264"/>
      <c r="F3" s="264"/>
      <c r="G3" s="264"/>
      <c r="H3" s="264"/>
      <c r="I3" s="58"/>
      <c r="J3" s="253" t="s">
        <v>122</v>
      </c>
      <c r="K3" s="253"/>
      <c r="L3" s="253"/>
      <c r="M3" s="80"/>
      <c r="N3" s="59"/>
    </row>
    <row r="4" spans="1:17" s="57" customFormat="1" ht="45.75" customHeight="1">
      <c r="A4" s="255"/>
      <c r="C4" s="265" t="s">
        <v>136</v>
      </c>
      <c r="D4" s="265"/>
      <c r="E4" s="265"/>
      <c r="F4" s="265"/>
      <c r="G4" s="265"/>
      <c r="H4" s="265"/>
      <c r="I4" s="60"/>
      <c r="J4" s="81" t="s">
        <v>43</v>
      </c>
      <c r="K4" s="259"/>
      <c r="L4" s="259"/>
      <c r="M4" s="259"/>
      <c r="N4" s="61"/>
    </row>
    <row r="5" spans="1:17" s="57" customFormat="1" ht="54.75" customHeight="1">
      <c r="A5" s="255"/>
      <c r="C5" s="232" t="s">
        <v>135</v>
      </c>
      <c r="D5" s="232"/>
      <c r="E5" s="232"/>
      <c r="F5" s="232"/>
      <c r="G5" s="232"/>
      <c r="H5" s="232"/>
      <c r="I5" s="62"/>
      <c r="M5" s="63"/>
      <c r="N5" s="63"/>
    </row>
    <row r="6" spans="1:17" s="57" customFormat="1" ht="75" customHeight="1">
      <c r="A6" s="255"/>
      <c r="C6" s="233" t="s">
        <v>121</v>
      </c>
      <c r="D6" s="233"/>
      <c r="E6" s="233"/>
      <c r="F6" s="233"/>
      <c r="G6" s="233"/>
      <c r="H6" s="233"/>
      <c r="I6" s="64"/>
    </row>
    <row r="7" spans="1:17" s="57" customFormat="1" ht="45" customHeight="1">
      <c r="A7" s="256" t="s">
        <v>0</v>
      </c>
      <c r="B7" s="256"/>
      <c r="C7" s="256"/>
      <c r="D7" s="65"/>
      <c r="L7" s="63"/>
      <c r="M7" s="63"/>
      <c r="N7" s="63"/>
    </row>
    <row r="8" spans="1:17" s="57" customFormat="1" ht="65.25" customHeight="1">
      <c r="A8" s="257" t="s">
        <v>271</v>
      </c>
      <c r="B8" s="257"/>
      <c r="C8" s="257"/>
      <c r="D8" s="257"/>
      <c r="E8" s="257"/>
      <c r="F8" s="257"/>
      <c r="G8" s="257"/>
      <c r="H8" s="257"/>
      <c r="I8" s="257"/>
      <c r="J8" s="257"/>
      <c r="K8" s="257"/>
      <c r="L8" s="257"/>
      <c r="M8" s="257"/>
      <c r="N8" s="94"/>
    </row>
    <row r="9" spans="1:17" s="57" customFormat="1" ht="11.25" customHeight="1">
      <c r="A9" s="254"/>
      <c r="B9" s="254"/>
      <c r="C9" s="254"/>
      <c r="D9" s="115"/>
    </row>
    <row r="10" spans="1:17" s="57" customFormat="1" ht="31.5" customHeight="1">
      <c r="A10" s="258" t="s">
        <v>1</v>
      </c>
      <c r="B10" s="258"/>
      <c r="C10" s="258"/>
      <c r="D10" s="258"/>
      <c r="E10" s="258"/>
      <c r="F10" s="258"/>
      <c r="G10" s="258"/>
      <c r="H10" s="258"/>
      <c r="I10" s="258"/>
      <c r="J10" s="258"/>
      <c r="K10" s="258"/>
      <c r="L10" s="258"/>
      <c r="M10" s="258"/>
      <c r="N10" s="66"/>
    </row>
    <row r="11" spans="1:17" s="57" customFormat="1" ht="99.75" customHeight="1">
      <c r="A11" s="257" t="s">
        <v>272</v>
      </c>
      <c r="B11" s="257"/>
      <c r="C11" s="257"/>
      <c r="D11" s="257"/>
      <c r="E11" s="257"/>
      <c r="F11" s="257"/>
      <c r="G11" s="257"/>
      <c r="H11" s="257"/>
      <c r="I11" s="257"/>
      <c r="J11" s="257"/>
      <c r="K11" s="257"/>
      <c r="L11" s="257"/>
      <c r="M11" s="257"/>
      <c r="N11" s="94"/>
      <c r="Q11" s="82" t="s">
        <v>90</v>
      </c>
    </row>
    <row r="12" spans="1:17">
      <c r="A12" s="23"/>
    </row>
    <row r="13" spans="1:17" s="69" customFormat="1" ht="39.950000000000003" customHeight="1" thickBot="1">
      <c r="A13" s="154" t="s">
        <v>77</v>
      </c>
      <c r="B13" s="68"/>
      <c r="Q13" s="90" t="s">
        <v>119</v>
      </c>
    </row>
    <row r="14" spans="1:17" s="31" customFormat="1" ht="60" customHeight="1">
      <c r="A14" s="101" t="s">
        <v>273</v>
      </c>
      <c r="B14" s="203"/>
      <c r="C14" s="203"/>
      <c r="D14" s="203"/>
      <c r="E14" s="203"/>
      <c r="F14" s="203"/>
      <c r="G14" s="203"/>
      <c r="H14" s="203"/>
      <c r="I14" s="203"/>
      <c r="J14" s="260" t="s">
        <v>82</v>
      </c>
      <c r="K14" s="260"/>
      <c r="L14" s="260"/>
      <c r="M14" s="261"/>
      <c r="N14" s="50"/>
      <c r="Q14" s="83" t="s">
        <v>91</v>
      </c>
    </row>
    <row r="15" spans="1:17" s="31" customFormat="1" ht="60" customHeight="1">
      <c r="A15" s="102" t="s">
        <v>274</v>
      </c>
      <c r="B15" s="204"/>
      <c r="C15" s="204"/>
      <c r="D15" s="204"/>
      <c r="E15" s="204"/>
      <c r="F15" s="204"/>
      <c r="G15" s="204"/>
      <c r="H15" s="204"/>
      <c r="I15" s="204"/>
      <c r="J15" s="262" t="s">
        <v>83</v>
      </c>
      <c r="K15" s="262"/>
      <c r="L15" s="262"/>
      <c r="M15" s="263"/>
      <c r="N15" s="50"/>
      <c r="Q15" s="83" t="s">
        <v>92</v>
      </c>
    </row>
    <row r="16" spans="1:17" s="31" customFormat="1" ht="127.5" customHeight="1">
      <c r="A16" s="102" t="s">
        <v>275</v>
      </c>
      <c r="B16" s="116" t="s">
        <v>276</v>
      </c>
      <c r="C16" s="151" t="s">
        <v>353</v>
      </c>
      <c r="D16" s="155" t="s">
        <v>277</v>
      </c>
      <c r="E16" s="159"/>
      <c r="F16" s="155" t="s">
        <v>51</v>
      </c>
      <c r="G16" s="116" t="s">
        <v>278</v>
      </c>
      <c r="H16" s="156" t="s">
        <v>353</v>
      </c>
      <c r="I16" s="155" t="s">
        <v>277</v>
      </c>
      <c r="J16" s="238"/>
      <c r="K16" s="238"/>
      <c r="L16" s="238"/>
      <c r="M16" s="157" t="s">
        <v>51</v>
      </c>
      <c r="N16" s="49"/>
      <c r="Q16" s="83" t="s">
        <v>93</v>
      </c>
    </row>
    <row r="17" spans="1:20" s="27" customFormat="1" ht="60.75" customHeight="1" thickBot="1">
      <c r="A17" s="234" t="s">
        <v>279</v>
      </c>
      <c r="B17" s="235"/>
      <c r="C17" s="235"/>
      <c r="D17" s="235"/>
      <c r="E17" s="235"/>
      <c r="F17" s="235"/>
      <c r="G17" s="235"/>
      <c r="H17" s="235"/>
      <c r="I17" s="235"/>
      <c r="J17" s="235"/>
      <c r="K17" s="235"/>
      <c r="L17" s="235"/>
      <c r="M17" s="236"/>
      <c r="N17" s="51"/>
      <c r="Q17" s="87" t="s">
        <v>120</v>
      </c>
    </row>
    <row r="18" spans="1:20" s="27" customFormat="1" ht="26.25" hidden="1" customHeight="1" thickBot="1">
      <c r="A18" s="234"/>
      <c r="B18" s="235"/>
      <c r="C18" s="235"/>
      <c r="D18" s="235"/>
      <c r="E18" s="235"/>
      <c r="F18" s="235"/>
      <c r="G18" s="235"/>
      <c r="H18" s="235"/>
      <c r="I18" s="235"/>
      <c r="J18" s="235"/>
      <c r="K18" s="235"/>
      <c r="L18" s="235"/>
      <c r="M18" s="236"/>
      <c r="N18" s="51"/>
      <c r="Q18" s="27" t="s">
        <v>280</v>
      </c>
    </row>
    <row r="19" spans="1:20" s="27" customFormat="1" ht="155.1" customHeight="1">
      <c r="A19" s="103" t="s">
        <v>11</v>
      </c>
      <c r="B19" s="223"/>
      <c r="C19" s="223"/>
      <c r="D19" s="165" t="s">
        <v>53</v>
      </c>
      <c r="E19" s="165"/>
      <c r="F19" s="245"/>
      <c r="G19" s="245"/>
      <c r="H19" s="245"/>
      <c r="I19" s="245"/>
      <c r="J19" s="169" t="s">
        <v>281</v>
      </c>
      <c r="K19" s="169"/>
      <c r="L19" s="241"/>
      <c r="M19" s="242"/>
      <c r="N19" s="52"/>
      <c r="Q19" s="27" t="s">
        <v>282</v>
      </c>
    </row>
    <row r="20" spans="1:20" s="27" customFormat="1" ht="155.1" customHeight="1">
      <c r="A20" s="103" t="s">
        <v>283</v>
      </c>
      <c r="B20" s="199"/>
      <c r="C20" s="199"/>
      <c r="D20" s="165" t="s">
        <v>12</v>
      </c>
      <c r="E20" s="165"/>
      <c r="F20" s="170"/>
      <c r="G20" s="170"/>
      <c r="H20" s="170"/>
      <c r="I20" s="170"/>
      <c r="J20" s="165" t="s">
        <v>284</v>
      </c>
      <c r="K20" s="165"/>
      <c r="L20" s="223"/>
      <c r="M20" s="237"/>
      <c r="N20" s="52"/>
      <c r="Q20" s="87" t="s">
        <v>285</v>
      </c>
    </row>
    <row r="21" spans="1:20" s="27" customFormat="1" ht="93" customHeight="1">
      <c r="A21" s="103" t="s">
        <v>13</v>
      </c>
      <c r="B21" s="223" t="s">
        <v>367</v>
      </c>
      <c r="C21" s="223"/>
      <c r="D21" s="223"/>
      <c r="E21" s="223"/>
      <c r="F21" s="223"/>
      <c r="G21" s="223"/>
      <c r="H21" s="223"/>
      <c r="I21" s="223"/>
      <c r="J21" s="223"/>
      <c r="K21" s="223"/>
      <c r="L21" s="223"/>
      <c r="M21" s="237"/>
      <c r="N21" s="52"/>
      <c r="Q21" s="87" t="s">
        <v>286</v>
      </c>
    </row>
    <row r="22" spans="1:20" s="27" customFormat="1" ht="86.25" customHeight="1">
      <c r="A22" s="102" t="s">
        <v>287</v>
      </c>
      <c r="B22" s="166"/>
      <c r="C22" s="166"/>
      <c r="D22" s="166"/>
      <c r="E22" s="166"/>
      <c r="F22" s="166"/>
      <c r="G22" s="168" t="s">
        <v>354</v>
      </c>
      <c r="H22" s="168"/>
      <c r="I22" s="168"/>
      <c r="J22" s="167" t="s">
        <v>288</v>
      </c>
      <c r="K22" s="167"/>
      <c r="L22" s="243"/>
      <c r="M22" s="244"/>
      <c r="N22" s="53"/>
      <c r="Q22" s="87" t="s">
        <v>289</v>
      </c>
    </row>
    <row r="23" spans="1:20" s="27" customFormat="1" ht="158.25" customHeight="1">
      <c r="A23" s="164" t="s">
        <v>365</v>
      </c>
      <c r="B23" s="165"/>
      <c r="C23" s="165"/>
      <c r="D23" s="163"/>
      <c r="E23" s="163"/>
      <c r="F23" s="163"/>
      <c r="G23" s="163"/>
      <c r="H23" s="163"/>
      <c r="I23" s="163"/>
      <c r="J23" s="163"/>
      <c r="K23" s="163"/>
      <c r="L23" s="239" t="s">
        <v>2</v>
      </c>
      <c r="M23" s="240"/>
      <c r="N23" s="49"/>
    </row>
    <row r="24" spans="1:20" s="27" customFormat="1" ht="78" customHeight="1" thickBot="1">
      <c r="A24" s="171" t="s">
        <v>366</v>
      </c>
      <c r="B24" s="172"/>
      <c r="C24" s="172"/>
      <c r="D24" s="173" t="s">
        <v>350</v>
      </c>
      <c r="E24" s="173"/>
      <c r="F24" s="173"/>
      <c r="G24" s="173"/>
      <c r="H24" s="173"/>
      <c r="I24" s="173"/>
      <c r="J24" s="173"/>
      <c r="K24" s="173"/>
      <c r="L24" s="71"/>
      <c r="M24" s="72"/>
      <c r="N24" s="29"/>
    </row>
    <row r="25" spans="1:20" s="27" customFormat="1" ht="51" customHeight="1">
      <c r="A25" s="91"/>
      <c r="B25" s="91"/>
      <c r="C25" s="91"/>
      <c r="D25" s="91"/>
      <c r="E25" s="91"/>
      <c r="F25" s="91"/>
      <c r="G25" s="91"/>
      <c r="H25" s="91"/>
      <c r="I25" s="91"/>
      <c r="J25" s="92"/>
      <c r="K25" s="76"/>
      <c r="L25" s="93"/>
      <c r="M25" s="93"/>
      <c r="N25" s="29"/>
    </row>
    <row r="26" spans="1:20" s="70" customFormat="1" ht="39" thickBot="1">
      <c r="A26" s="154" t="s">
        <v>78</v>
      </c>
      <c r="C26" s="67"/>
      <c r="D26" s="67"/>
      <c r="H26" s="114"/>
      <c r="I26" s="114"/>
      <c r="J26" s="114"/>
      <c r="K26" s="114"/>
    </row>
    <row r="27" spans="1:20" s="27" customFormat="1" ht="80.099999999999994" customHeight="1" thickBot="1">
      <c r="A27" s="206" t="s">
        <v>355</v>
      </c>
      <c r="B27" s="207"/>
      <c r="C27" s="207"/>
      <c r="D27" s="246" t="s">
        <v>356</v>
      </c>
      <c r="E27" s="246"/>
      <c r="F27" s="246"/>
      <c r="G27" s="207" t="s">
        <v>94</v>
      </c>
      <c r="H27" s="207"/>
      <c r="I27" s="207"/>
      <c r="J27" s="207"/>
      <c r="K27" s="207"/>
      <c r="L27" s="246" t="s">
        <v>356</v>
      </c>
      <c r="M27" s="247"/>
      <c r="N27" s="49"/>
      <c r="Q27" s="85" t="s">
        <v>86</v>
      </c>
      <c r="R27" s="85" t="s">
        <v>94</v>
      </c>
      <c r="S27" s="84" t="s">
        <v>85</v>
      </c>
      <c r="T27" s="84"/>
    </row>
    <row r="28" spans="1:20" s="27" customFormat="1" ht="117.75" customHeight="1">
      <c r="A28" s="208" t="s">
        <v>357</v>
      </c>
      <c r="B28" s="162"/>
      <c r="C28" s="162"/>
      <c r="D28" s="217" t="s">
        <v>356</v>
      </c>
      <c r="E28" s="217"/>
      <c r="F28" s="217"/>
      <c r="G28" s="162" t="s">
        <v>360</v>
      </c>
      <c r="H28" s="162"/>
      <c r="I28" s="162"/>
      <c r="J28" s="162"/>
      <c r="K28" s="162"/>
      <c r="L28" s="217" t="s">
        <v>356</v>
      </c>
      <c r="M28" s="218"/>
      <c r="N28" s="49"/>
      <c r="Q28" s="85" t="s">
        <v>95</v>
      </c>
      <c r="R28" s="30" t="s">
        <v>290</v>
      </c>
      <c r="S28" s="84" t="s">
        <v>291</v>
      </c>
    </row>
    <row r="29" spans="1:20" s="27" customFormat="1" ht="80.099999999999994" customHeight="1">
      <c r="A29" s="208" t="s">
        <v>358</v>
      </c>
      <c r="B29" s="162"/>
      <c r="C29" s="162"/>
      <c r="D29" s="217" t="s">
        <v>356</v>
      </c>
      <c r="E29" s="217"/>
      <c r="F29" s="217"/>
      <c r="G29" s="162" t="s">
        <v>361</v>
      </c>
      <c r="H29" s="162"/>
      <c r="I29" s="162"/>
      <c r="J29" s="162"/>
      <c r="K29" s="162"/>
      <c r="L29" s="217" t="s">
        <v>356</v>
      </c>
      <c r="M29" s="218"/>
      <c r="N29" s="49"/>
      <c r="Q29" s="30" t="s">
        <v>84</v>
      </c>
      <c r="R29" s="93" t="s">
        <v>292</v>
      </c>
      <c r="S29" s="84" t="s">
        <v>293</v>
      </c>
    </row>
    <row r="30" spans="1:20" s="27" customFormat="1" ht="69.75" customHeight="1">
      <c r="A30" s="224"/>
      <c r="B30" s="225"/>
      <c r="C30" s="225"/>
      <c r="D30" s="225"/>
      <c r="E30" s="225"/>
      <c r="F30" s="225"/>
      <c r="G30" s="162"/>
      <c r="H30" s="162"/>
      <c r="I30" s="162"/>
      <c r="J30" s="162"/>
      <c r="K30" s="162"/>
      <c r="L30" s="217"/>
      <c r="M30" s="218"/>
      <c r="N30" s="49"/>
      <c r="Q30" s="30" t="s">
        <v>96</v>
      </c>
      <c r="R30" s="93" t="s">
        <v>294</v>
      </c>
      <c r="S30" s="84" t="s">
        <v>97</v>
      </c>
    </row>
    <row r="31" spans="1:20" s="27" customFormat="1" ht="80.099999999999994" customHeight="1">
      <c r="A31" s="226" t="s">
        <v>359</v>
      </c>
      <c r="B31" s="227"/>
      <c r="C31" s="227"/>
      <c r="D31" s="217" t="s">
        <v>356</v>
      </c>
      <c r="E31" s="217"/>
      <c r="F31" s="217"/>
      <c r="G31" s="162" t="s">
        <v>128</v>
      </c>
      <c r="H31" s="162"/>
      <c r="I31" s="162"/>
      <c r="J31" s="162"/>
      <c r="K31" s="162"/>
      <c r="L31" s="217" t="s">
        <v>356</v>
      </c>
      <c r="M31" s="218"/>
      <c r="N31" s="49"/>
      <c r="Q31" s="30" t="s">
        <v>133</v>
      </c>
      <c r="R31" s="93" t="s">
        <v>81</v>
      </c>
      <c r="S31" s="84" t="s">
        <v>98</v>
      </c>
    </row>
    <row r="32" spans="1:20" s="27" customFormat="1" ht="80.099999999999994" customHeight="1" thickBot="1">
      <c r="A32" s="228"/>
      <c r="B32" s="229"/>
      <c r="C32" s="229"/>
      <c r="D32" s="229"/>
      <c r="E32" s="229"/>
      <c r="F32" s="229"/>
      <c r="G32" s="230" t="s">
        <v>362</v>
      </c>
      <c r="H32" s="230"/>
      <c r="I32" s="230"/>
      <c r="J32" s="230"/>
      <c r="K32" s="230"/>
      <c r="L32" s="230"/>
      <c r="M32" s="231"/>
      <c r="N32" s="49"/>
      <c r="Q32" s="30" t="s">
        <v>132</v>
      </c>
      <c r="R32" s="93" t="s">
        <v>295</v>
      </c>
      <c r="S32" s="84" t="s">
        <v>99</v>
      </c>
    </row>
    <row r="33" spans="1:19" s="27" customFormat="1" ht="23.25" customHeight="1" thickBot="1">
      <c r="A33" s="74"/>
      <c r="B33" s="74"/>
      <c r="C33" s="75"/>
      <c r="D33" s="95"/>
      <c r="E33" s="95"/>
      <c r="F33" s="95"/>
      <c r="G33" s="73"/>
      <c r="H33" s="91"/>
      <c r="I33" s="91"/>
      <c r="J33" s="91"/>
      <c r="K33" s="91"/>
      <c r="L33" s="95"/>
      <c r="M33" s="95"/>
      <c r="N33" s="49"/>
      <c r="Q33" s="86" t="s">
        <v>129</v>
      </c>
      <c r="R33" s="71" t="s">
        <v>112</v>
      </c>
      <c r="S33" s="84" t="s">
        <v>100</v>
      </c>
    </row>
    <row r="34" spans="1:19" s="70" customFormat="1" ht="60" customHeight="1" thickBot="1">
      <c r="A34" s="154" t="s">
        <v>79</v>
      </c>
      <c r="C34" s="67"/>
      <c r="D34" s="67"/>
      <c r="H34" s="114"/>
      <c r="I34" s="114"/>
      <c r="Q34" s="86" t="s">
        <v>130</v>
      </c>
      <c r="R34" s="71" t="s">
        <v>296</v>
      </c>
      <c r="S34" s="84" t="s">
        <v>101</v>
      </c>
    </row>
    <row r="35" spans="1:19" s="27" customFormat="1" ht="119.25" customHeight="1">
      <c r="A35" s="104" t="s">
        <v>137</v>
      </c>
      <c r="B35" s="219" t="s">
        <v>138</v>
      </c>
      <c r="C35" s="219"/>
      <c r="D35" s="219"/>
      <c r="E35" s="219"/>
      <c r="F35" s="219"/>
      <c r="G35" s="219"/>
      <c r="H35" s="219"/>
      <c r="I35" s="219"/>
      <c r="J35" s="219"/>
      <c r="K35" s="105"/>
      <c r="L35" s="219" t="s">
        <v>143</v>
      </c>
      <c r="M35" s="220"/>
      <c r="N35" s="41"/>
      <c r="S35" s="84" t="s">
        <v>102</v>
      </c>
    </row>
    <row r="36" spans="1:19" s="27" customFormat="1" ht="95.1" customHeight="1">
      <c r="A36" s="96" t="s">
        <v>363</v>
      </c>
      <c r="B36" s="223"/>
      <c r="C36" s="223"/>
      <c r="D36" s="223"/>
      <c r="E36" s="223"/>
      <c r="F36" s="223"/>
      <c r="G36" s="223"/>
      <c r="H36" s="223"/>
      <c r="I36" s="223"/>
      <c r="J36" s="223"/>
      <c r="K36" s="77"/>
      <c r="L36" s="221"/>
      <c r="M36" s="222"/>
      <c r="N36" s="54"/>
      <c r="S36" s="84" t="s">
        <v>103</v>
      </c>
    </row>
    <row r="37" spans="1:19" s="27" customFormat="1" ht="69.95" customHeight="1">
      <c r="A37" s="97" t="s">
        <v>126</v>
      </c>
      <c r="B37" s="199"/>
      <c r="C37" s="199"/>
      <c r="D37" s="199"/>
      <c r="E37" s="199"/>
      <c r="F37" s="199"/>
      <c r="G37" s="199"/>
      <c r="H37" s="199"/>
      <c r="I37" s="199"/>
      <c r="J37" s="199"/>
      <c r="K37" s="78"/>
      <c r="L37" s="215"/>
      <c r="M37" s="216"/>
      <c r="N37" s="41"/>
      <c r="S37" s="84" t="s">
        <v>104</v>
      </c>
    </row>
    <row r="38" spans="1:19" s="27" customFormat="1" ht="69.95" customHeight="1">
      <c r="A38" s="97" t="s">
        <v>127</v>
      </c>
      <c r="B38" s="199"/>
      <c r="C38" s="199"/>
      <c r="D38" s="199"/>
      <c r="E38" s="199"/>
      <c r="F38" s="199"/>
      <c r="G38" s="199"/>
      <c r="H38" s="199"/>
      <c r="I38" s="199"/>
      <c r="J38" s="199"/>
      <c r="K38" s="78"/>
      <c r="L38" s="215"/>
      <c r="M38" s="216"/>
      <c r="N38" s="41"/>
      <c r="Q38" s="87" t="s">
        <v>110</v>
      </c>
      <c r="S38" s="84" t="s">
        <v>105</v>
      </c>
    </row>
    <row r="39" spans="1:19" s="27" customFormat="1" ht="69.95" customHeight="1">
      <c r="A39" s="97" t="s">
        <v>128</v>
      </c>
      <c r="B39" s="199"/>
      <c r="C39" s="199"/>
      <c r="D39" s="199"/>
      <c r="E39" s="199"/>
      <c r="F39" s="199"/>
      <c r="G39" s="199"/>
      <c r="H39" s="199"/>
      <c r="I39" s="199"/>
      <c r="J39" s="199"/>
      <c r="K39" s="78"/>
      <c r="L39" s="215"/>
      <c r="M39" s="216"/>
      <c r="N39" s="41"/>
      <c r="Q39" s="87" t="s">
        <v>113</v>
      </c>
      <c r="S39" s="84" t="s">
        <v>106</v>
      </c>
    </row>
    <row r="40" spans="1:19" s="27" customFormat="1" ht="39.950000000000003" customHeight="1" thickBot="1">
      <c r="A40" s="34"/>
      <c r="B40" s="35"/>
      <c r="C40" s="35"/>
      <c r="D40" s="35"/>
      <c r="E40" s="35"/>
      <c r="F40" s="35"/>
      <c r="G40" s="35"/>
      <c r="H40" s="35"/>
      <c r="I40" s="35"/>
      <c r="J40" s="35"/>
      <c r="K40" s="36"/>
      <c r="L40" s="37"/>
      <c r="M40" s="38"/>
      <c r="N40" s="41"/>
      <c r="S40" s="84" t="s">
        <v>107</v>
      </c>
    </row>
    <row r="41" spans="1:19" s="27" customFormat="1" ht="39.950000000000003" customHeight="1">
      <c r="A41" s="39"/>
      <c r="B41" s="40"/>
      <c r="C41" s="40"/>
      <c r="D41" s="40"/>
      <c r="E41" s="40"/>
      <c r="F41" s="40"/>
      <c r="G41" s="40"/>
      <c r="H41" s="40"/>
      <c r="I41" s="40"/>
      <c r="J41" s="40"/>
      <c r="K41" s="33"/>
      <c r="L41" s="41"/>
      <c r="M41" s="41"/>
      <c r="N41" s="41"/>
      <c r="Q41" s="27" t="s">
        <v>297</v>
      </c>
      <c r="S41" s="84" t="s">
        <v>108</v>
      </c>
    </row>
    <row r="42" spans="1:19" s="70" customFormat="1" ht="60" customHeight="1">
      <c r="A42" s="154" t="s">
        <v>364</v>
      </c>
      <c r="H42" s="205"/>
      <c r="I42" s="205"/>
      <c r="Q42" s="27" t="s">
        <v>114</v>
      </c>
      <c r="S42" s="84" t="s">
        <v>109</v>
      </c>
    </row>
    <row r="43" spans="1:19" s="70" customFormat="1" ht="60" customHeight="1" thickBot="1">
      <c r="A43" s="153" t="s">
        <v>9</v>
      </c>
      <c r="H43" s="114"/>
      <c r="I43" s="114"/>
      <c r="Q43" s="88" t="s">
        <v>111</v>
      </c>
    </row>
    <row r="44" spans="1:19" s="27" customFormat="1" ht="69.95" customHeight="1">
      <c r="A44" s="194" t="s">
        <v>3</v>
      </c>
      <c r="B44" s="195"/>
      <c r="C44" s="209"/>
      <c r="D44" s="209"/>
      <c r="E44" s="209"/>
      <c r="F44" s="209"/>
      <c r="G44" s="209"/>
      <c r="H44" s="209"/>
      <c r="I44" s="209"/>
      <c r="J44" s="209"/>
      <c r="K44" s="209"/>
      <c r="L44" s="209"/>
      <c r="M44" s="210"/>
      <c r="N44" s="47"/>
      <c r="Q44" s="88" t="s">
        <v>115</v>
      </c>
    </row>
    <row r="45" spans="1:19" s="27" customFormat="1" ht="69.95" customHeight="1">
      <c r="A45" s="192" t="s">
        <v>4</v>
      </c>
      <c r="B45" s="193"/>
      <c r="C45" s="199"/>
      <c r="D45" s="199"/>
      <c r="E45" s="199"/>
      <c r="F45" s="199"/>
      <c r="G45" s="199"/>
      <c r="H45" s="199"/>
      <c r="I45" s="199"/>
      <c r="J45" s="199"/>
      <c r="K45" s="199"/>
      <c r="L45" s="199"/>
      <c r="M45" s="200"/>
      <c r="N45" s="47"/>
      <c r="Q45" s="27" t="s">
        <v>112</v>
      </c>
    </row>
    <row r="46" spans="1:19" s="27" customFormat="1" ht="69.95" customHeight="1">
      <c r="A46" s="113"/>
      <c r="B46" s="112"/>
      <c r="C46" s="199"/>
      <c r="D46" s="199"/>
      <c r="E46" s="199"/>
      <c r="F46" s="199"/>
      <c r="G46" s="199"/>
      <c r="H46" s="199"/>
      <c r="I46" s="199"/>
      <c r="J46" s="199"/>
      <c r="K46" s="199"/>
      <c r="L46" s="199"/>
      <c r="M46" s="200"/>
      <c r="N46" s="47"/>
      <c r="Q46" s="27" t="s">
        <v>116</v>
      </c>
    </row>
    <row r="47" spans="1:19" s="27" customFormat="1" ht="69.95" customHeight="1">
      <c r="A47" s="192" t="s">
        <v>5</v>
      </c>
      <c r="B47" s="193"/>
      <c r="C47" s="199"/>
      <c r="D47" s="199"/>
      <c r="E47" s="199"/>
      <c r="F47" s="199"/>
      <c r="G47" s="152"/>
      <c r="H47" s="213" t="s">
        <v>6</v>
      </c>
      <c r="I47" s="213"/>
      <c r="J47" s="166"/>
      <c r="K47" s="166"/>
      <c r="L47" s="166"/>
      <c r="M47" s="179"/>
      <c r="N47" s="47"/>
    </row>
    <row r="48" spans="1:19" s="27" customFormat="1" ht="69.95" customHeight="1">
      <c r="A48" s="192" t="s">
        <v>7</v>
      </c>
      <c r="B48" s="193"/>
      <c r="C48" s="211"/>
      <c r="D48" s="211"/>
      <c r="E48" s="211"/>
      <c r="F48" s="211"/>
      <c r="G48" s="211"/>
      <c r="H48" s="211"/>
      <c r="I48" s="211"/>
      <c r="J48" s="211"/>
      <c r="K48" s="211"/>
      <c r="L48" s="211"/>
      <c r="M48" s="212"/>
      <c r="N48" s="47"/>
    </row>
    <row r="49" spans="1:19" s="27" customFormat="1" ht="69.95" customHeight="1">
      <c r="A49" s="192" t="s">
        <v>8</v>
      </c>
      <c r="B49" s="193"/>
      <c r="C49" s="199"/>
      <c r="D49" s="199"/>
      <c r="E49" s="199"/>
      <c r="F49" s="199"/>
      <c r="G49" s="199"/>
      <c r="H49" s="199"/>
      <c r="I49" s="199"/>
      <c r="J49" s="199"/>
      <c r="K49" s="199"/>
      <c r="L49" s="199"/>
      <c r="M49" s="200"/>
      <c r="N49" s="47"/>
    </row>
    <row r="50" spans="1:19" s="27" customFormat="1" ht="39.950000000000003" customHeight="1" thickBot="1">
      <c r="A50" s="43"/>
      <c r="B50" s="44"/>
      <c r="C50" s="45"/>
      <c r="D50" s="45"/>
      <c r="E50" s="45"/>
      <c r="F50" s="45"/>
      <c r="G50" s="45"/>
      <c r="H50" s="45"/>
      <c r="I50" s="45"/>
      <c r="J50" s="45"/>
      <c r="K50" s="45"/>
      <c r="L50" s="45"/>
      <c r="M50" s="46"/>
      <c r="N50" s="47"/>
    </row>
    <row r="51" spans="1:19" s="27" customFormat="1" ht="30" customHeight="1">
      <c r="A51" s="42"/>
      <c r="B51" s="42"/>
      <c r="C51" s="47"/>
      <c r="D51" s="47"/>
      <c r="E51" s="47"/>
      <c r="F51" s="47"/>
      <c r="G51" s="47"/>
      <c r="H51" s="47"/>
      <c r="I51" s="47"/>
      <c r="J51" s="47"/>
      <c r="K51" s="47"/>
      <c r="L51" s="47"/>
      <c r="M51" s="47"/>
      <c r="N51" s="47"/>
    </row>
    <row r="52" spans="1:19" s="70" customFormat="1" ht="60" customHeight="1" thickBot="1">
      <c r="A52" s="177" t="s">
        <v>139</v>
      </c>
      <c r="B52" s="177"/>
      <c r="C52" s="177"/>
      <c r="D52" s="177"/>
      <c r="E52" s="177"/>
      <c r="F52" s="177"/>
      <c r="G52" s="177"/>
      <c r="H52" s="177"/>
      <c r="I52" s="177"/>
      <c r="J52" s="177"/>
      <c r="K52" s="177"/>
      <c r="L52" s="177"/>
      <c r="S52" s="27"/>
    </row>
    <row r="53" spans="1:19" s="27" customFormat="1" ht="69.95" customHeight="1">
      <c r="A53" s="194" t="s">
        <v>44</v>
      </c>
      <c r="B53" s="195"/>
      <c r="C53" s="209"/>
      <c r="D53" s="209"/>
      <c r="E53" s="209"/>
      <c r="F53" s="209"/>
      <c r="G53" s="209"/>
      <c r="H53" s="209"/>
      <c r="I53" s="209"/>
      <c r="J53" s="209"/>
      <c r="K53" s="209"/>
      <c r="L53" s="209"/>
      <c r="M53" s="210"/>
      <c r="N53" s="42"/>
      <c r="S53" s="70"/>
    </row>
    <row r="54" spans="1:19" s="27" customFormat="1" ht="69.95" customHeight="1">
      <c r="A54" s="192" t="s">
        <v>298</v>
      </c>
      <c r="B54" s="193"/>
      <c r="C54" s="199"/>
      <c r="D54" s="199"/>
      <c r="E54" s="199"/>
      <c r="F54" s="199"/>
      <c r="G54" s="199"/>
      <c r="H54" s="199"/>
      <c r="I54" s="199"/>
      <c r="J54" s="199"/>
      <c r="K54" s="199"/>
      <c r="L54" s="199"/>
      <c r="M54" s="200"/>
      <c r="N54" s="42"/>
    </row>
    <row r="55" spans="1:19" s="27" customFormat="1" ht="69.95" customHeight="1">
      <c r="A55" s="113"/>
      <c r="B55" s="112"/>
      <c r="C55" s="166"/>
      <c r="D55" s="166"/>
      <c r="E55" s="166"/>
      <c r="F55" s="166"/>
      <c r="G55" s="166"/>
      <c r="H55" s="166"/>
      <c r="I55" s="166"/>
      <c r="J55" s="166"/>
      <c r="K55" s="166"/>
      <c r="L55" s="166"/>
      <c r="M55" s="179"/>
      <c r="N55" s="42"/>
    </row>
    <row r="56" spans="1:19" s="27" customFormat="1" ht="69.95" customHeight="1">
      <c r="A56" s="192" t="s">
        <v>45</v>
      </c>
      <c r="B56" s="193"/>
      <c r="C56" s="170"/>
      <c r="D56" s="170"/>
      <c r="E56" s="170"/>
      <c r="F56" s="170"/>
      <c r="G56" s="106"/>
      <c r="H56" s="106" t="s">
        <v>49</v>
      </c>
      <c r="I56" s="106"/>
      <c r="J56" s="197"/>
      <c r="K56" s="197"/>
      <c r="L56" s="197"/>
      <c r="M56" s="198"/>
      <c r="N56" s="42"/>
    </row>
    <row r="57" spans="1:19" s="27" customFormat="1" ht="69.95" customHeight="1">
      <c r="A57" s="192" t="s">
        <v>46</v>
      </c>
      <c r="B57" s="193"/>
      <c r="C57" s="170"/>
      <c r="D57" s="170"/>
      <c r="E57" s="170"/>
      <c r="F57" s="170"/>
      <c r="G57" s="106"/>
      <c r="H57" s="106" t="s">
        <v>50</v>
      </c>
      <c r="I57" s="106"/>
      <c r="J57" s="199"/>
      <c r="K57" s="199"/>
      <c r="L57" s="199"/>
      <c r="M57" s="200"/>
      <c r="N57" s="42"/>
    </row>
    <row r="58" spans="1:19" s="27" customFormat="1" ht="69.95" customHeight="1">
      <c r="A58" s="192" t="s">
        <v>47</v>
      </c>
      <c r="B58" s="193"/>
      <c r="C58" s="170"/>
      <c r="D58" s="170"/>
      <c r="E58" s="170"/>
      <c r="F58" s="170"/>
      <c r="G58" s="106"/>
      <c r="H58" s="106" t="s">
        <v>6</v>
      </c>
      <c r="I58" s="106"/>
      <c r="J58" s="199"/>
      <c r="K58" s="199"/>
      <c r="L58" s="199"/>
      <c r="M58" s="200"/>
      <c r="N58" s="42"/>
    </row>
    <row r="59" spans="1:19" s="27" customFormat="1" ht="69.95" customHeight="1">
      <c r="A59" s="192" t="s">
        <v>140</v>
      </c>
      <c r="B59" s="193"/>
      <c r="C59" s="196"/>
      <c r="D59" s="196"/>
      <c r="E59" s="196"/>
      <c r="F59" s="196"/>
      <c r="G59" s="214"/>
      <c r="H59" s="214"/>
      <c r="I59" s="214"/>
      <c r="J59" s="201"/>
      <c r="K59" s="201"/>
      <c r="L59" s="201"/>
      <c r="M59" s="202"/>
      <c r="N59" s="42"/>
    </row>
    <row r="60" spans="1:19" s="27" customFormat="1" ht="69.95" customHeight="1">
      <c r="A60" s="192" t="s">
        <v>48</v>
      </c>
      <c r="B60" s="193"/>
      <c r="C60" s="170"/>
      <c r="D60" s="170"/>
      <c r="E60" s="170"/>
      <c r="F60" s="170"/>
      <c r="G60" s="106"/>
      <c r="H60" s="106" t="s">
        <v>144</v>
      </c>
      <c r="I60" s="106"/>
      <c r="J60" s="190"/>
      <c r="K60" s="190"/>
      <c r="L60" s="190"/>
      <c r="M60" s="191"/>
      <c r="N60" s="42"/>
    </row>
    <row r="61" spans="1:19" s="48" customFormat="1" ht="25.5">
      <c r="A61" s="181" t="s">
        <v>299</v>
      </c>
      <c r="B61" s="182"/>
      <c r="C61" s="182"/>
      <c r="D61" s="182"/>
      <c r="E61" s="182"/>
      <c r="F61" s="182"/>
      <c r="G61" s="182"/>
      <c r="H61" s="182"/>
      <c r="I61" s="182"/>
      <c r="J61" s="182"/>
      <c r="K61" s="182"/>
      <c r="L61" s="183"/>
      <c r="M61" s="184"/>
      <c r="N61" s="55"/>
      <c r="S61" s="27"/>
    </row>
    <row r="62" spans="1:19" s="48" customFormat="1" ht="63.75" customHeight="1" thickBot="1">
      <c r="A62" s="174" t="s">
        <v>10</v>
      </c>
      <c r="B62" s="175"/>
      <c r="C62" s="175"/>
      <c r="D62" s="175"/>
      <c r="E62" s="175"/>
      <c r="F62" s="175"/>
      <c r="G62" s="175"/>
      <c r="H62" s="175"/>
      <c r="I62" s="175"/>
      <c r="J62" s="175"/>
      <c r="K62" s="175"/>
      <c r="L62" s="175"/>
      <c r="M62" s="176"/>
      <c r="N62" s="55"/>
    </row>
    <row r="63" spans="1:19" ht="30" customHeight="1">
      <c r="A63" s="24"/>
      <c r="B63" s="24"/>
      <c r="C63" s="24"/>
      <c r="D63" s="24"/>
      <c r="E63" s="24"/>
      <c r="F63" s="24"/>
      <c r="G63" s="24"/>
      <c r="H63" s="24"/>
      <c r="I63" s="24"/>
      <c r="J63" s="24"/>
      <c r="K63" s="24"/>
      <c r="L63" s="24"/>
      <c r="M63" s="24"/>
      <c r="N63" s="24"/>
      <c r="O63" s="25"/>
      <c r="S63" s="48"/>
    </row>
    <row r="64" spans="1:19" s="70" customFormat="1" ht="50.25" customHeight="1" thickBot="1">
      <c r="A64" s="178" t="s">
        <v>351</v>
      </c>
      <c r="B64" s="178"/>
      <c r="C64" s="178"/>
      <c r="D64" s="178"/>
      <c r="E64" s="178"/>
      <c r="F64" s="178"/>
      <c r="G64" s="178"/>
      <c r="H64" s="178"/>
      <c r="I64" s="178"/>
      <c r="J64" s="178"/>
      <c r="K64" s="114"/>
      <c r="L64" s="114"/>
      <c r="M64" s="114"/>
      <c r="N64" s="114"/>
      <c r="S64" s="22"/>
    </row>
    <row r="65" spans="1:19" s="27" customFormat="1" ht="39.950000000000003" customHeight="1">
      <c r="A65" s="98" t="s">
        <v>300</v>
      </c>
      <c r="B65" s="185" t="s">
        <v>87</v>
      </c>
      <c r="C65" s="185"/>
      <c r="D65" s="185"/>
      <c r="E65" s="185"/>
      <c r="F65" s="185"/>
      <c r="G65" s="185"/>
      <c r="H65" s="185"/>
      <c r="I65" s="185"/>
      <c r="J65" s="185"/>
      <c r="K65" s="185"/>
      <c r="L65" s="185"/>
      <c r="M65" s="186"/>
      <c r="N65" s="56"/>
      <c r="S65" s="70"/>
    </row>
    <row r="66" spans="1:19" s="27" customFormat="1" ht="39.950000000000003" customHeight="1" thickBot="1">
      <c r="A66" s="99" t="s">
        <v>270</v>
      </c>
      <c r="B66" s="172" t="s">
        <v>88</v>
      </c>
      <c r="C66" s="172"/>
      <c r="D66" s="172"/>
      <c r="E66" s="172"/>
      <c r="F66" s="172"/>
      <c r="G66" s="172"/>
      <c r="H66" s="172"/>
      <c r="I66" s="172"/>
      <c r="J66" s="172"/>
      <c r="K66" s="172"/>
      <c r="L66" s="172"/>
      <c r="M66" s="187"/>
      <c r="N66" s="56"/>
    </row>
    <row r="67" spans="1:19" s="27" customFormat="1" ht="30" customHeight="1">
      <c r="A67" s="28"/>
    </row>
    <row r="68" spans="1:19" s="70" customFormat="1" ht="45" customHeight="1" thickBot="1">
      <c r="A68" s="178" t="s">
        <v>80</v>
      </c>
      <c r="B68" s="178"/>
      <c r="C68" s="178"/>
      <c r="D68" s="178"/>
      <c r="E68" s="178"/>
      <c r="F68" s="178"/>
      <c r="G68" s="178"/>
      <c r="H68" s="178"/>
      <c r="I68" s="178"/>
      <c r="J68" s="178"/>
      <c r="K68" s="178"/>
      <c r="S68" s="27"/>
    </row>
    <row r="69" spans="1:19" s="27" customFormat="1" ht="39.950000000000003" customHeight="1">
      <c r="A69" s="98" t="s">
        <v>270</v>
      </c>
      <c r="B69" s="188" t="s">
        <v>89</v>
      </c>
      <c r="C69" s="188"/>
      <c r="D69" s="188"/>
      <c r="E69" s="188"/>
      <c r="F69" s="188"/>
      <c r="G69" s="188"/>
      <c r="H69" s="188"/>
      <c r="I69" s="188"/>
      <c r="J69" s="188"/>
      <c r="K69" s="188"/>
      <c r="L69" s="188"/>
      <c r="M69" s="189"/>
      <c r="N69" s="29"/>
      <c r="S69" s="70"/>
    </row>
    <row r="70" spans="1:19" s="27" customFormat="1" ht="39.950000000000003" customHeight="1">
      <c r="A70" s="100" t="s">
        <v>270</v>
      </c>
      <c r="B70" s="165" t="s">
        <v>76</v>
      </c>
      <c r="C70" s="165"/>
      <c r="D70" s="165"/>
      <c r="E70" s="165"/>
      <c r="F70" s="165"/>
      <c r="G70" s="165"/>
      <c r="H70" s="165"/>
      <c r="I70" s="165"/>
      <c r="J70" s="165"/>
      <c r="K70" s="165"/>
      <c r="L70" s="165"/>
      <c r="M70" s="180"/>
      <c r="N70" s="29"/>
    </row>
    <row r="71" spans="1:19" s="27" customFormat="1" ht="69.95" customHeight="1">
      <c r="A71" s="100" t="s">
        <v>270</v>
      </c>
      <c r="B71" s="111" t="s">
        <v>142</v>
      </c>
      <c r="C71" s="211"/>
      <c r="D71" s="211"/>
      <c r="E71" s="211"/>
      <c r="F71" s="211"/>
      <c r="G71" s="211"/>
      <c r="H71" s="193" t="s">
        <v>352</v>
      </c>
      <c r="I71" s="193"/>
      <c r="J71" s="193"/>
      <c r="K71" s="193"/>
      <c r="L71" s="193"/>
      <c r="M71" s="248"/>
      <c r="N71" s="42"/>
    </row>
    <row r="72" spans="1:19" s="27" customFormat="1" ht="69.95" customHeight="1" thickBot="1">
      <c r="A72" s="99" t="s">
        <v>270</v>
      </c>
      <c r="B72" s="158" t="s">
        <v>141</v>
      </c>
      <c r="C72" s="251"/>
      <c r="D72" s="251"/>
      <c r="E72" s="251"/>
      <c r="F72" s="251"/>
      <c r="G72" s="251"/>
      <c r="H72" s="249" t="s">
        <v>352</v>
      </c>
      <c r="I72" s="249"/>
      <c r="J72" s="249"/>
      <c r="K72" s="249"/>
      <c r="L72" s="249"/>
      <c r="M72" s="250"/>
      <c r="N72" s="42"/>
    </row>
    <row r="73" spans="1:19" s="27" customFormat="1" ht="21">
      <c r="A73" s="32"/>
      <c r="B73" s="32"/>
    </row>
    <row r="74" spans="1:19" s="27" customFormat="1" ht="21"/>
  </sheetData>
  <sheetProtection sheet="1" objects="1" scenarios="1"/>
  <protectedRanges>
    <protectedRange sqref="A37:B39 L37:L39 J60 A65:A66 A69:A72 C55 A36" name="Part3_to_Part7" securityDescriptor="O:WDG:WDD:(A;;CC;;;WD)"/>
    <protectedRange sqref="H16 G22 D24 G27:G31 D27:D29 L27:L31 C29 C16 S27:S42 Q27:R34 C31:D31 A27:A29 A31" name="Part1_Part2" securityDescriptor="O:WDG:WDD:(A;;CC;;;WD)"/>
    <protectedRange sqref="B22" name="Part1_Part2_16" securityDescriptor="O:WDG:WDD:(A;;CC;;;WD)"/>
    <protectedRange sqref="C30:D30 A30" name="Part1_Part2_18" securityDescriptor="O:WDG:WDD:(A;;CC;;;WD)"/>
    <protectedRange sqref="C32:D32 A32" name="Part1_Part2_19" securityDescriptor="O:WDG:WDD:(A;;CC;;;WD)"/>
    <protectedRange sqref="G32 L32" name="Part1_Part2_20" securityDescriptor="O:WDG:WDD:(A;;CC;;;WD)"/>
    <protectedRange sqref="C46" name="Part3_to_Part7_4" securityDescriptor="O:WDG:WDD:(A;;CC;;;WD)"/>
    <protectedRange sqref="J47" name="Part3_to_Part7_6" securityDescriptor="O:WDG:WDD:(A;;CC;;;WD)"/>
    <protectedRange sqref="C48" name="Part3_to_Part7_7" securityDescriptor="O:WDG:WDD:(A;;CC;;;WD)"/>
    <protectedRange sqref="C71:C72" name="Part3_to_Part7_12" securityDescriptor="O:WDG:WDD:(A;;CC;;;WD)"/>
    <protectedRange sqref="B14" name="Part1_Part2_1" securityDescriptor="O:WDG:WDD:(A;;CC;;;WD)"/>
    <protectedRange sqref="B15" name="Part1_Part2_3" securityDescriptor="O:WDG:WDD:(A;;CC;;;WD)"/>
    <protectedRange sqref="E16" name="Part1_Part2_4" securityDescriptor="O:WDG:WDD:(A;;CC;;;WD)"/>
    <protectedRange sqref="J16" name="Part1_Part2_5" securityDescriptor="O:WDG:WDD:(A;;CC;;;WD)"/>
    <protectedRange sqref="B19:B20" name="Part1_Part2_6" securityDescriptor="O:WDG:WDD:(A;;CC;;;WD)"/>
    <protectedRange sqref="F19:F20" name="Part1_Part2_21" securityDescriptor="O:WDG:WDD:(A;;CC;;;WD)"/>
    <protectedRange sqref="L19:L20" name="Part1_Part2_22" securityDescriptor="O:WDG:WDD:(A;;CC;;;WD)"/>
    <protectedRange sqref="B21" name="Part1_Part2_23" securityDescriptor="O:WDG:WDD:(A;;CC;;;WD)"/>
    <protectedRange sqref="D23:G23" name="Part1_Part2_1_2" securityDescriptor="O:WDG:WDD:(A;;CC;;;WD)"/>
    <protectedRange sqref="B36" name="Part3_to_Part7_13" securityDescriptor="O:WDG:WDD:(A;;CC;;;WD)"/>
    <protectedRange sqref="L36" name="Part3_to_Part7_14" securityDescriptor="O:WDG:WDD:(A;;CC;;;WD)"/>
    <protectedRange sqref="C44:C45" name="Part3_to_Part7_15" securityDescriptor="O:WDG:WDD:(A;;CC;;;WD)"/>
    <protectedRange sqref="C47" name="Part3_to_Part7_16" securityDescriptor="O:WDG:WDD:(A;;CC;;;WD)"/>
    <protectedRange sqref="C49" name="Part3_to_Part7_17" securityDescriptor="O:WDG:WDD:(A;;CC;;;WD)"/>
    <protectedRange sqref="C54" name="Part3_to_Part7_18" securityDescriptor="O:WDG:WDD:(A;;CC;;;WD)"/>
    <protectedRange sqref="C53" name="Part3_to_Part7_19" securityDescriptor="O:WDG:WDD:(A;;CC;;;WD)"/>
    <protectedRange sqref="C56:C60" name="Part3_to_Part7_20" securityDescriptor="O:WDG:WDD:(A;;CC;;;WD)"/>
    <protectedRange sqref="J56:J58" name="Part3_to_Part7_21" securityDescriptor="O:WDG:WDD:(A;;CC;;;WD)"/>
    <protectedRange sqref="L22" name="Part1_Part2_24" securityDescriptor="O:WDG:WDD:(A;;CC;;;WD)"/>
  </protectedRanges>
  <mergeCells count="120">
    <mergeCell ref="H71:M71"/>
    <mergeCell ref="H72:M72"/>
    <mergeCell ref="C71:G71"/>
    <mergeCell ref="C72:G72"/>
    <mergeCell ref="C55:M55"/>
    <mergeCell ref="C53:M53"/>
    <mergeCell ref="C54:M54"/>
    <mergeCell ref="J1:L1"/>
    <mergeCell ref="J2:L2"/>
    <mergeCell ref="J3:L3"/>
    <mergeCell ref="A9:C9"/>
    <mergeCell ref="A3:A4"/>
    <mergeCell ref="A5:A6"/>
    <mergeCell ref="A7:C7"/>
    <mergeCell ref="B21:M21"/>
    <mergeCell ref="B20:C20"/>
    <mergeCell ref="A8:M8"/>
    <mergeCell ref="A10:M10"/>
    <mergeCell ref="A11:M11"/>
    <mergeCell ref="K4:M4"/>
    <mergeCell ref="J14:M14"/>
    <mergeCell ref="J15:M15"/>
    <mergeCell ref="C3:H3"/>
    <mergeCell ref="C4:H4"/>
    <mergeCell ref="A44:B44"/>
    <mergeCell ref="A45:B45"/>
    <mergeCell ref="A47:B47"/>
    <mergeCell ref="A48:B48"/>
    <mergeCell ref="C5:H5"/>
    <mergeCell ref="C6:H6"/>
    <mergeCell ref="A17:M17"/>
    <mergeCell ref="A18:M18"/>
    <mergeCell ref="B19:C19"/>
    <mergeCell ref="L20:M20"/>
    <mergeCell ref="J16:L16"/>
    <mergeCell ref="L23:M23"/>
    <mergeCell ref="L19:M19"/>
    <mergeCell ref="L22:M22"/>
    <mergeCell ref="D20:E20"/>
    <mergeCell ref="F19:I19"/>
    <mergeCell ref="L38:M38"/>
    <mergeCell ref="L39:M39"/>
    <mergeCell ref="D27:F27"/>
    <mergeCell ref="D28:F28"/>
    <mergeCell ref="D29:F29"/>
    <mergeCell ref="D31:F31"/>
    <mergeCell ref="L27:M27"/>
    <mergeCell ref="L28:M28"/>
    <mergeCell ref="L36:M36"/>
    <mergeCell ref="B39:J39"/>
    <mergeCell ref="B35:J35"/>
    <mergeCell ref="B36:J36"/>
    <mergeCell ref="B37:J37"/>
    <mergeCell ref="B38:J38"/>
    <mergeCell ref="A29:C29"/>
    <mergeCell ref="A30:F30"/>
    <mergeCell ref="G29:K30"/>
    <mergeCell ref="A31:C31"/>
    <mergeCell ref="A32:F32"/>
    <mergeCell ref="G31:K31"/>
    <mergeCell ref="G32:M32"/>
    <mergeCell ref="J56:M56"/>
    <mergeCell ref="J57:M57"/>
    <mergeCell ref="J58:M58"/>
    <mergeCell ref="J59:M59"/>
    <mergeCell ref="B14:I14"/>
    <mergeCell ref="B15:I15"/>
    <mergeCell ref="A59:B59"/>
    <mergeCell ref="H42:I42"/>
    <mergeCell ref="A27:C27"/>
    <mergeCell ref="A28:C28"/>
    <mergeCell ref="C44:M44"/>
    <mergeCell ref="C45:M45"/>
    <mergeCell ref="C46:M46"/>
    <mergeCell ref="C48:M48"/>
    <mergeCell ref="C49:M49"/>
    <mergeCell ref="H47:I47"/>
    <mergeCell ref="C47:F47"/>
    <mergeCell ref="G59:I59"/>
    <mergeCell ref="L37:M37"/>
    <mergeCell ref="D19:E19"/>
    <mergeCell ref="G27:K27"/>
    <mergeCell ref="L31:M31"/>
    <mergeCell ref="L29:M30"/>
    <mergeCell ref="L35:M35"/>
    <mergeCell ref="A62:M62"/>
    <mergeCell ref="A52:L52"/>
    <mergeCell ref="A64:J64"/>
    <mergeCell ref="A68:K68"/>
    <mergeCell ref="J47:M47"/>
    <mergeCell ref="B70:M70"/>
    <mergeCell ref="A61:K61"/>
    <mergeCell ref="L61:M61"/>
    <mergeCell ref="B65:M65"/>
    <mergeCell ref="B66:M66"/>
    <mergeCell ref="B69:M69"/>
    <mergeCell ref="C60:F60"/>
    <mergeCell ref="J60:M60"/>
    <mergeCell ref="A49:B49"/>
    <mergeCell ref="A56:B56"/>
    <mergeCell ref="A57:B57"/>
    <mergeCell ref="A60:B60"/>
    <mergeCell ref="A53:B53"/>
    <mergeCell ref="A54:B54"/>
    <mergeCell ref="A58:B58"/>
    <mergeCell ref="C56:F56"/>
    <mergeCell ref="C57:F57"/>
    <mergeCell ref="C58:F58"/>
    <mergeCell ref="C59:F59"/>
    <mergeCell ref="G28:K28"/>
    <mergeCell ref="D23:K23"/>
    <mergeCell ref="A23:C23"/>
    <mergeCell ref="B22:F22"/>
    <mergeCell ref="J22:K22"/>
    <mergeCell ref="G22:I22"/>
    <mergeCell ref="J19:K19"/>
    <mergeCell ref="J20:K20"/>
    <mergeCell ref="F20:I20"/>
    <mergeCell ref="A24:C24"/>
    <mergeCell ref="D24:K24"/>
  </mergeCells>
  <phoneticPr fontId="2" type="noConversion"/>
  <dataValidations xWindow="686" yWindow="612" count="20">
    <dataValidation showInputMessage="1" showErrorMessage="1" sqref="D16 I16"/>
    <dataValidation allowBlank="1" showInputMessage="1" showErrorMessage="1" promptTitle="日期格式" prompt="dd/mm/yyyy hh:mm" sqref="L19:N20"/>
    <dataValidation type="list" allowBlank="1" showInputMessage="1" showErrorMessage="1" sqref="A65:A66 A69:A72">
      <formula1>"□,■"</formula1>
    </dataValidation>
    <dataValidation type="list" allowBlank="1" showInputMessage="1" showErrorMessage="1" sqref="J25:K25">
      <formula1>"是,否"</formula1>
    </dataValidation>
    <dataValidation type="list" allowBlank="1" showInputMessage="1" showErrorMessage="1" sqref="A27:C27">
      <formula1>$Q$27:$Q$28</formula1>
    </dataValidation>
    <dataValidation type="list" allowBlank="1" showInputMessage="1" showErrorMessage="1" sqref="G27:K27">
      <formula1>$R$27:$R$28</formula1>
    </dataValidation>
    <dataValidation type="list" allowBlank="1" showInputMessage="1" showErrorMessage="1" sqref="A36">
      <formula1>$Q$38:$Q$39</formula1>
    </dataValidation>
    <dataValidation type="list" allowBlank="1" showInputMessage="1" showErrorMessage="1" sqref="A37">
      <formula1>$Q$41:$Q$42</formula1>
    </dataValidation>
    <dataValidation type="list" allowBlank="1" showInputMessage="1" showErrorMessage="1" sqref="A38">
      <formula1>$Q$43:$Q$44</formula1>
    </dataValidation>
    <dataValidation type="list" allowBlank="1" showInputMessage="1" showErrorMessage="1" sqref="A39">
      <formula1>$Q$45:$Q$46</formula1>
    </dataValidation>
    <dataValidation type="list" showInputMessage="1" showErrorMessage="1" sqref="H16 C16">
      <formula1>$Q$13:$Q$16</formula1>
    </dataValidation>
    <dataValidation type="list" allowBlank="1" showInputMessage="1" showErrorMessage="1" sqref="G22:I22">
      <formula1>$Q$17:$Q$19</formula1>
    </dataValidation>
    <dataValidation type="list" allowBlank="1" showInputMessage="1" showErrorMessage="1" sqref="D31:F31 L31:M31 D27:F29 L27:L29 M27:M28">
      <formula1>$S$27:$S$42</formula1>
    </dataValidation>
    <dataValidation type="list" allowBlank="1" showInputMessage="1" showErrorMessage="1" sqref="A28:C28">
      <formula1>$Q$29:$Q$30</formula1>
    </dataValidation>
    <dataValidation type="list" allowBlank="1" showInputMessage="1" showErrorMessage="1" sqref="G28:K28">
      <formula1>$R$29:$R$30</formula1>
    </dataValidation>
    <dataValidation type="list" allowBlank="1" showInputMessage="1" showErrorMessage="1" sqref="G29">
      <formula1>$R$31:$R$32</formula1>
    </dataValidation>
    <dataValidation type="list" allowBlank="1" showInputMessage="1" showErrorMessage="1" sqref="G31">
      <formula1>$R$33:$R$35</formula1>
    </dataValidation>
    <dataValidation type="list" allowBlank="1" showInputMessage="1" showErrorMessage="1" sqref="A31">
      <formula1>$Q$33:$Q$35</formula1>
    </dataValidation>
    <dataValidation type="list" allowBlank="1" showInputMessage="1" showErrorMessage="1" sqref="A29:C29">
      <formula1>$Q$31:$Q$32</formula1>
    </dataValidation>
    <dataValidation type="list" allowBlank="1" showInputMessage="1" showErrorMessage="1" sqref="D24">
      <formula1>$Q$20:$Q$22</formula1>
    </dataValidation>
  </dataValidations>
  <pageMargins left="0.51181102362204722" right="0.51181102362204722" top="0.55118110236220474" bottom="0.55118110236220474" header="0.31496062992125984" footer="0.31496062992125984"/>
  <pageSetup paperSize="9" scale="31" fitToHeight="0" orientation="portrait" r:id="rId1"/>
  <headerFooter>
    <oddFooter>&amp;L&amp;22CED 411&amp;R&amp;22第 &amp;P 頁，共 &amp;N 頁</oddFooter>
  </headerFooter>
  <rowBreaks count="1" manualBreakCount="1">
    <brk id="32" max="12" man="1"/>
  </rowBreaks>
  <drawing r:id="rId2"/>
</worksheet>
</file>

<file path=xl/worksheets/sheet6.xml><?xml version="1.0" encoding="utf-8"?>
<worksheet xmlns="http://schemas.openxmlformats.org/spreadsheetml/2006/main" xmlns:r="http://schemas.openxmlformats.org/officeDocument/2006/relationships">
  <dimension ref="A1:D68"/>
  <sheetViews>
    <sheetView view="pageBreakPreview" zoomScale="115" zoomScaleNormal="85" zoomScaleSheetLayoutView="115" workbookViewId="0">
      <selection activeCell="B1" sqref="B1"/>
    </sheetView>
  </sheetViews>
  <sheetFormatPr defaultRowHeight="18.75"/>
  <cols>
    <col min="1" max="1" width="5.625" style="125" customWidth="1"/>
    <col min="2" max="2" width="55.625" style="125" customWidth="1"/>
    <col min="3" max="3" width="5.625" style="125" customWidth="1"/>
    <col min="4" max="4" width="55.625" style="125" customWidth="1"/>
    <col min="5" max="16384" width="9" style="125"/>
  </cols>
  <sheetData>
    <row r="1" spans="1:4" ht="19.5">
      <c r="B1" s="124" t="s">
        <v>235</v>
      </c>
      <c r="C1" s="124"/>
      <c r="D1" s="143" t="s">
        <v>145</v>
      </c>
    </row>
    <row r="2" spans="1:4">
      <c r="A2" s="126"/>
    </row>
    <row r="3" spans="1:4" ht="22.5" customHeight="1">
      <c r="A3" s="127" t="s">
        <v>214</v>
      </c>
      <c r="B3" s="127" t="s">
        <v>146</v>
      </c>
      <c r="C3" s="127" t="s">
        <v>214</v>
      </c>
      <c r="D3" s="144" t="s">
        <v>147</v>
      </c>
    </row>
    <row r="4" spans="1:4" ht="39">
      <c r="A4" s="127"/>
      <c r="B4" s="128" t="s">
        <v>148</v>
      </c>
      <c r="C4" s="127"/>
      <c r="D4" s="129" t="s">
        <v>149</v>
      </c>
    </row>
    <row r="5" spans="1:4" ht="19.5">
      <c r="A5" s="127"/>
      <c r="B5" s="127"/>
      <c r="C5" s="127"/>
      <c r="D5" s="127"/>
    </row>
    <row r="6" spans="1:4" ht="19.5">
      <c r="A6" s="127"/>
      <c r="B6" s="127" t="s">
        <v>150</v>
      </c>
      <c r="C6" s="127"/>
      <c r="D6" s="127" t="s">
        <v>155</v>
      </c>
    </row>
    <row r="7" spans="1:4" ht="19.5">
      <c r="A7" s="127"/>
      <c r="B7" s="128" t="s">
        <v>151</v>
      </c>
      <c r="C7" s="127"/>
      <c r="D7" s="128" t="s">
        <v>151</v>
      </c>
    </row>
    <row r="8" spans="1:4" ht="19.5">
      <c r="A8" s="127"/>
      <c r="B8" s="128" t="s">
        <v>152</v>
      </c>
      <c r="C8" s="127"/>
      <c r="D8" s="128" t="s">
        <v>156</v>
      </c>
    </row>
    <row r="9" spans="1:4" ht="19.5">
      <c r="A9" s="127"/>
      <c r="B9" s="128" t="s">
        <v>153</v>
      </c>
      <c r="C9" s="127"/>
      <c r="D9" s="128" t="s">
        <v>153</v>
      </c>
    </row>
    <row r="10" spans="1:4" ht="19.5">
      <c r="A10" s="128"/>
      <c r="B10" s="128" t="s">
        <v>154</v>
      </c>
      <c r="C10" s="128"/>
      <c r="D10" s="128" t="s">
        <v>157</v>
      </c>
    </row>
    <row r="11" spans="1:4" ht="19.5">
      <c r="A11" s="128"/>
      <c r="B11" s="128"/>
      <c r="C11" s="128"/>
      <c r="D11" s="128"/>
    </row>
    <row r="12" spans="1:4" ht="19.5">
      <c r="A12" s="128"/>
      <c r="B12" s="127" t="s">
        <v>236</v>
      </c>
      <c r="C12" s="128"/>
      <c r="D12" s="127" t="s">
        <v>159</v>
      </c>
    </row>
    <row r="13" spans="1:4" ht="19.5">
      <c r="A13" s="128"/>
      <c r="B13" s="128" t="s">
        <v>158</v>
      </c>
      <c r="C13" s="128"/>
      <c r="D13" s="130" t="s">
        <v>160</v>
      </c>
    </row>
    <row r="14" spans="1:4" ht="19.5">
      <c r="A14" s="128"/>
      <c r="B14" s="127"/>
      <c r="C14" s="128"/>
      <c r="D14" s="127"/>
    </row>
    <row r="15" spans="1:4" ht="19.5">
      <c r="A15" s="128"/>
      <c r="B15" s="127" t="s">
        <v>161</v>
      </c>
      <c r="C15" s="128"/>
      <c r="D15" s="127" t="s">
        <v>168</v>
      </c>
    </row>
    <row r="16" spans="1:4" ht="19.5">
      <c r="A16" s="128"/>
      <c r="B16" s="131" t="s">
        <v>162</v>
      </c>
      <c r="C16" s="128"/>
      <c r="D16" s="131" t="s">
        <v>169</v>
      </c>
    </row>
    <row r="17" spans="1:4" ht="19.5">
      <c r="A17" s="128"/>
      <c r="B17" s="128" t="s">
        <v>163</v>
      </c>
      <c r="C17" s="128"/>
      <c r="D17" s="128" t="s">
        <v>170</v>
      </c>
    </row>
    <row r="18" spans="1:4" ht="19.5">
      <c r="A18" s="128"/>
      <c r="B18" s="128" t="s">
        <v>164</v>
      </c>
      <c r="C18" s="128"/>
      <c r="D18" s="129" t="s">
        <v>171</v>
      </c>
    </row>
    <row r="19" spans="1:4" ht="39">
      <c r="A19" s="128"/>
      <c r="B19" s="128" t="s">
        <v>165</v>
      </c>
      <c r="C19" s="128"/>
      <c r="D19" s="128" t="s">
        <v>172</v>
      </c>
    </row>
    <row r="20" spans="1:4" ht="19.5">
      <c r="A20" s="128"/>
      <c r="B20" s="128" t="s">
        <v>166</v>
      </c>
      <c r="C20" s="128"/>
      <c r="D20" s="128" t="s">
        <v>173</v>
      </c>
    </row>
    <row r="21" spans="1:4" ht="19.5">
      <c r="A21" s="128"/>
      <c r="B21" s="128" t="s">
        <v>167</v>
      </c>
      <c r="C21" s="128"/>
      <c r="D21" s="132"/>
    </row>
    <row r="22" spans="1:4" ht="19.5">
      <c r="A22" s="128"/>
      <c r="B22" s="131"/>
      <c r="C22" s="128"/>
      <c r="D22" s="131"/>
    </row>
    <row r="23" spans="1:4" ht="19.5">
      <c r="A23" s="128"/>
      <c r="B23" s="131" t="s">
        <v>174</v>
      </c>
      <c r="C23" s="128"/>
      <c r="D23" s="131" t="s">
        <v>179</v>
      </c>
    </row>
    <row r="24" spans="1:4" ht="19.5">
      <c r="A24" s="128"/>
      <c r="B24" s="128" t="s">
        <v>175</v>
      </c>
      <c r="C24" s="128"/>
      <c r="D24" s="128" t="s">
        <v>180</v>
      </c>
    </row>
    <row r="25" spans="1:4" ht="19.5">
      <c r="A25" s="128"/>
      <c r="B25" s="128" t="s">
        <v>176</v>
      </c>
      <c r="C25" s="128"/>
      <c r="D25" s="128" t="s">
        <v>181</v>
      </c>
    </row>
    <row r="26" spans="1:4" ht="19.5">
      <c r="A26" s="128"/>
      <c r="B26" s="128" t="s">
        <v>177</v>
      </c>
      <c r="C26" s="128"/>
      <c r="D26" s="128" t="s">
        <v>182</v>
      </c>
    </row>
    <row r="27" spans="1:4" ht="19.5">
      <c r="A27" s="128"/>
      <c r="B27" s="128" t="s">
        <v>178</v>
      </c>
      <c r="C27" s="128"/>
      <c r="D27" s="132" t="s">
        <v>183</v>
      </c>
    </row>
    <row r="28" spans="1:4" ht="19.5">
      <c r="A28" s="128"/>
      <c r="B28" s="133"/>
      <c r="C28" s="128"/>
      <c r="D28" s="132"/>
    </row>
    <row r="29" spans="1:4" ht="19.5">
      <c r="A29" s="127"/>
      <c r="B29" s="134"/>
      <c r="C29" s="127"/>
      <c r="D29" s="134"/>
    </row>
    <row r="30" spans="1:4" ht="20.25" thickBot="1">
      <c r="A30" s="134" t="s">
        <v>215</v>
      </c>
      <c r="B30" s="134" t="s">
        <v>184</v>
      </c>
      <c r="C30" s="134" t="s">
        <v>215</v>
      </c>
      <c r="D30" s="134" t="s">
        <v>185</v>
      </c>
    </row>
    <row r="31" spans="1:4" ht="39">
      <c r="A31" s="148" t="s">
        <v>186</v>
      </c>
      <c r="B31" s="136" t="s">
        <v>187</v>
      </c>
      <c r="C31" s="149" t="s">
        <v>186</v>
      </c>
      <c r="D31" s="136" t="s">
        <v>188</v>
      </c>
    </row>
    <row r="32" spans="1:4" ht="19.5">
      <c r="A32" s="135"/>
      <c r="B32" s="138" t="s">
        <v>269</v>
      </c>
      <c r="C32" s="137"/>
      <c r="D32" s="138" t="s">
        <v>237</v>
      </c>
    </row>
    <row r="33" spans="1:4" ht="58.5">
      <c r="A33" s="135"/>
      <c r="B33" s="138" t="s">
        <v>263</v>
      </c>
      <c r="C33" s="137"/>
      <c r="D33" s="138" t="s">
        <v>238</v>
      </c>
    </row>
    <row r="34" spans="1:4" ht="19.5">
      <c r="A34" s="135"/>
      <c r="B34" s="138" t="s">
        <v>264</v>
      </c>
      <c r="C34" s="137"/>
      <c r="D34" s="138" t="s">
        <v>239</v>
      </c>
    </row>
    <row r="35" spans="1:4" ht="39">
      <c r="A35" s="135"/>
      <c r="B35" s="138" t="s">
        <v>265</v>
      </c>
      <c r="C35" s="137"/>
      <c r="D35" s="138" t="s">
        <v>240</v>
      </c>
    </row>
    <row r="36" spans="1:4" ht="58.5">
      <c r="A36" s="135"/>
      <c r="B36" s="138" t="s">
        <v>266</v>
      </c>
      <c r="C36" s="137"/>
      <c r="D36" s="138" t="s">
        <v>241</v>
      </c>
    </row>
    <row r="37" spans="1:4" ht="58.5">
      <c r="A37" s="135"/>
      <c r="B37" s="138" t="s">
        <v>267</v>
      </c>
      <c r="C37" s="137"/>
      <c r="D37" s="138" t="s">
        <v>242</v>
      </c>
    </row>
    <row r="38" spans="1:4" ht="39.75" thickBot="1">
      <c r="A38" s="135"/>
      <c r="B38" s="138" t="s">
        <v>268</v>
      </c>
      <c r="C38" s="137"/>
      <c r="D38" s="138" t="s">
        <v>243</v>
      </c>
    </row>
    <row r="39" spans="1:4" ht="12" customHeight="1">
      <c r="A39" s="128"/>
      <c r="B39" s="139"/>
      <c r="C39" s="150"/>
      <c r="D39" s="139"/>
    </row>
    <row r="40" spans="1:4" ht="78">
      <c r="A40" s="150" t="s">
        <v>189</v>
      </c>
      <c r="B40" s="148" t="s">
        <v>190</v>
      </c>
      <c r="C40" s="150" t="s">
        <v>191</v>
      </c>
      <c r="D40" s="135" t="s">
        <v>192</v>
      </c>
    </row>
    <row r="41" spans="1:4" ht="15.75" customHeight="1">
      <c r="A41" s="150"/>
      <c r="B41" s="128"/>
      <c r="C41" s="150"/>
      <c r="D41" s="128"/>
    </row>
    <row r="42" spans="1:4" ht="53.25" customHeight="1">
      <c r="A42" s="150" t="s">
        <v>193</v>
      </c>
      <c r="B42" s="150" t="s">
        <v>194</v>
      </c>
      <c r="C42" s="150" t="s">
        <v>193</v>
      </c>
      <c r="D42" s="128" t="s">
        <v>195</v>
      </c>
    </row>
    <row r="43" spans="1:4" ht="15.75" customHeight="1">
      <c r="A43" s="150"/>
      <c r="B43" s="128"/>
      <c r="C43" s="150"/>
      <c r="D43" s="128"/>
    </row>
    <row r="44" spans="1:4" ht="39">
      <c r="A44" s="150" t="s">
        <v>196</v>
      </c>
      <c r="B44" s="128" t="s">
        <v>197</v>
      </c>
      <c r="C44" s="150" t="s">
        <v>196</v>
      </c>
      <c r="D44" s="128" t="s">
        <v>198</v>
      </c>
    </row>
    <row r="45" spans="1:4" ht="19.5">
      <c r="A45" s="127"/>
      <c r="B45" s="127"/>
      <c r="C45" s="127"/>
      <c r="D45" s="127"/>
    </row>
    <row r="46" spans="1:4" ht="19.5">
      <c r="A46" s="127" t="s">
        <v>216</v>
      </c>
      <c r="B46" s="127" t="s">
        <v>199</v>
      </c>
      <c r="C46" s="127" t="s">
        <v>216</v>
      </c>
      <c r="D46" s="127" t="s">
        <v>200</v>
      </c>
    </row>
    <row r="47" spans="1:4" s="145" customFormat="1" ht="39">
      <c r="A47" s="128"/>
      <c r="B47" s="128" t="s">
        <v>201</v>
      </c>
      <c r="C47" s="128"/>
      <c r="D47" s="128" t="s">
        <v>202</v>
      </c>
    </row>
    <row r="48" spans="1:4" s="146" customFormat="1" ht="36" customHeight="1">
      <c r="A48" s="127" t="s">
        <v>217</v>
      </c>
      <c r="B48" s="127" t="s">
        <v>203</v>
      </c>
      <c r="C48" s="127" t="s">
        <v>217</v>
      </c>
      <c r="D48" s="127" t="s">
        <v>204</v>
      </c>
    </row>
    <row r="49" spans="1:4" s="145" customFormat="1" ht="71.25" customHeight="1">
      <c r="A49" s="128"/>
      <c r="B49" s="128" t="s">
        <v>205</v>
      </c>
      <c r="C49" s="128"/>
      <c r="D49" s="128" t="s">
        <v>206</v>
      </c>
    </row>
    <row r="50" spans="1:4" s="146" customFormat="1" ht="19.5">
      <c r="A50" s="127" t="s">
        <v>218</v>
      </c>
      <c r="B50" s="127" t="s">
        <v>207</v>
      </c>
      <c r="C50" s="127" t="s">
        <v>218</v>
      </c>
      <c r="D50" s="127" t="s">
        <v>208</v>
      </c>
    </row>
    <row r="51" spans="1:4" s="145" customFormat="1" ht="39">
      <c r="A51" s="128"/>
      <c r="B51" s="128" t="s">
        <v>209</v>
      </c>
      <c r="C51" s="128"/>
      <c r="D51" s="128" t="s">
        <v>210</v>
      </c>
    </row>
    <row r="52" spans="1:4" s="146" customFormat="1" ht="39">
      <c r="A52" s="127" t="s">
        <v>219</v>
      </c>
      <c r="B52" s="127" t="s">
        <v>211</v>
      </c>
      <c r="C52" s="127" t="s">
        <v>219</v>
      </c>
      <c r="D52" s="144" t="s">
        <v>244</v>
      </c>
    </row>
    <row r="53" spans="1:4" ht="19.5">
      <c r="A53" s="127"/>
      <c r="B53" s="128" t="s">
        <v>339</v>
      </c>
      <c r="C53" s="127"/>
      <c r="D53" s="140" t="s">
        <v>327</v>
      </c>
    </row>
    <row r="54" spans="1:4" ht="19.5">
      <c r="A54" s="127"/>
      <c r="B54" s="128" t="s">
        <v>338</v>
      </c>
      <c r="C54" s="127"/>
      <c r="D54" s="140" t="s">
        <v>370</v>
      </c>
    </row>
    <row r="55" spans="1:4" ht="19.5">
      <c r="A55" s="127"/>
      <c r="B55" s="128" t="s">
        <v>337</v>
      </c>
      <c r="C55" s="127"/>
      <c r="D55" s="141" t="s">
        <v>328</v>
      </c>
    </row>
    <row r="56" spans="1:4" ht="19.5">
      <c r="A56" s="127"/>
      <c r="B56" s="147" t="s">
        <v>340</v>
      </c>
      <c r="C56" s="127"/>
      <c r="D56" s="140" t="s">
        <v>329</v>
      </c>
    </row>
    <row r="57" spans="1:4" ht="19.5">
      <c r="A57" s="127"/>
      <c r="B57" s="128" t="s">
        <v>341</v>
      </c>
      <c r="C57" s="127"/>
      <c r="D57" s="140" t="s">
        <v>330</v>
      </c>
    </row>
    <row r="58" spans="1:4" ht="19.5">
      <c r="A58" s="127"/>
      <c r="B58" s="128" t="s">
        <v>342</v>
      </c>
      <c r="C58" s="127"/>
      <c r="D58" s="141" t="s">
        <v>331</v>
      </c>
    </row>
    <row r="59" spans="1:4" ht="19.5">
      <c r="A59" s="127"/>
      <c r="B59" s="128" t="s">
        <v>343</v>
      </c>
      <c r="C59" s="127"/>
      <c r="D59" s="141" t="s">
        <v>332</v>
      </c>
    </row>
    <row r="60" spans="1:4" ht="19.5">
      <c r="A60" s="127"/>
      <c r="B60" s="128" t="s">
        <v>344</v>
      </c>
      <c r="C60" s="127"/>
      <c r="D60" s="140" t="s">
        <v>333</v>
      </c>
    </row>
    <row r="61" spans="1:4" ht="19.5">
      <c r="A61" s="127"/>
      <c r="B61" s="128" t="s">
        <v>345</v>
      </c>
      <c r="C61" s="127"/>
      <c r="D61" s="141" t="s">
        <v>369</v>
      </c>
    </row>
    <row r="62" spans="1:4" ht="19.5">
      <c r="A62" s="127"/>
      <c r="B62" s="128" t="s">
        <v>346</v>
      </c>
      <c r="C62" s="127"/>
      <c r="D62" s="141" t="s">
        <v>334</v>
      </c>
    </row>
    <row r="63" spans="1:4" ht="19.5">
      <c r="A63" s="127"/>
      <c r="B63" s="128" t="s">
        <v>347</v>
      </c>
      <c r="C63" s="127"/>
      <c r="D63" s="141" t="s">
        <v>368</v>
      </c>
    </row>
    <row r="64" spans="1:4" ht="19.5">
      <c r="A64" s="127"/>
      <c r="B64" s="128" t="s">
        <v>348</v>
      </c>
      <c r="C64" s="127"/>
      <c r="D64" s="141" t="s">
        <v>335</v>
      </c>
    </row>
    <row r="65" spans="1:4" ht="19.5">
      <c r="A65" s="127"/>
      <c r="B65" s="132" t="s">
        <v>349</v>
      </c>
      <c r="C65" s="127"/>
      <c r="D65" s="128" t="s">
        <v>336</v>
      </c>
    </row>
    <row r="66" spans="1:4" ht="19.5">
      <c r="A66" s="127"/>
      <c r="B66" s="127"/>
      <c r="C66" s="127"/>
      <c r="D66" s="127"/>
    </row>
    <row r="67" spans="1:4" s="146" customFormat="1" ht="19.5">
      <c r="A67" s="127" t="s">
        <v>220</v>
      </c>
      <c r="B67" s="127" t="s">
        <v>212</v>
      </c>
      <c r="C67" s="127" t="s">
        <v>220</v>
      </c>
      <c r="D67" s="127" t="s">
        <v>213</v>
      </c>
    </row>
    <row r="68" spans="1:4" ht="81" customHeight="1">
      <c r="B68" s="142" t="s">
        <v>325</v>
      </c>
      <c r="C68" s="142"/>
      <c r="D68" s="142" t="s">
        <v>326</v>
      </c>
    </row>
  </sheetData>
  <phoneticPr fontId="2" type="noConversion"/>
  <pageMargins left="0.70866141732283472" right="0.70866141732283472" top="0.74803149606299213" bottom="0.74803149606299213" header="0.31496062992125984" footer="0.31496062992125984"/>
  <pageSetup paperSize="9" scale="68" fitToHeight="4" orientation="portrait" r:id="rId1"/>
  <headerFooter>
    <oddFooter>&amp;R第 &amp;P 頁，共 &amp;N 頁</oddFooter>
  </headerFooter>
  <rowBreaks count="1" manualBreakCount="1">
    <brk id="45" max="3" man="1"/>
  </rowBreaks>
  <drawing r:id="rId2"/>
</worksheet>
</file>

<file path=xl/worksheets/sheet7.xml><?xml version="1.0" encoding="utf-8"?>
<worksheet xmlns="http://schemas.openxmlformats.org/spreadsheetml/2006/main" xmlns:r="http://schemas.openxmlformats.org/officeDocument/2006/relationships">
  <dimension ref="A1:X63"/>
  <sheetViews>
    <sheetView view="pageBreakPreview" zoomScale="85" zoomScaleNormal="55" zoomScaleSheetLayoutView="85" workbookViewId="0">
      <selection sqref="A1:B1"/>
    </sheetView>
  </sheetViews>
  <sheetFormatPr defaultRowHeight="21"/>
  <cols>
    <col min="1" max="1" width="11.875" style="107" customWidth="1"/>
    <col min="2" max="2" width="145.5" style="121" customWidth="1"/>
    <col min="3" max="3" width="26.875" style="107" customWidth="1"/>
    <col min="4" max="10" width="9" style="107"/>
    <col min="11" max="16384" width="9" style="22"/>
  </cols>
  <sheetData>
    <row r="1" spans="1:24" ht="33.75">
      <c r="A1" s="266" t="s">
        <v>221</v>
      </c>
      <c r="B1" s="266"/>
      <c r="C1" s="118"/>
      <c r="D1" s="118"/>
      <c r="E1" s="118"/>
      <c r="F1" s="118"/>
      <c r="G1" s="118"/>
      <c r="H1" s="118"/>
      <c r="I1" s="118"/>
      <c r="J1" s="118"/>
      <c r="K1" s="118"/>
      <c r="L1" s="118"/>
      <c r="M1" s="118"/>
      <c r="N1" s="118"/>
      <c r="O1" s="118"/>
      <c r="P1" s="118"/>
      <c r="Q1" s="118"/>
      <c r="R1" s="118"/>
      <c r="S1" s="118"/>
      <c r="T1" s="118"/>
      <c r="U1" s="118"/>
      <c r="V1" s="118"/>
      <c r="W1" s="118"/>
      <c r="X1" s="118"/>
    </row>
    <row r="4" spans="1:24" ht="31.5">
      <c r="A4" s="122" t="s">
        <v>222</v>
      </c>
      <c r="B4" s="119"/>
    </row>
    <row r="5" spans="1:24" ht="28.5">
      <c r="A5" s="109" t="s">
        <v>303</v>
      </c>
      <c r="B5" s="119" t="s">
        <v>246</v>
      </c>
    </row>
    <row r="6" spans="1:24" ht="30">
      <c r="A6" s="108"/>
      <c r="B6" s="119" t="s">
        <v>255</v>
      </c>
    </row>
    <row r="7" spans="1:24" ht="29.25">
      <c r="A7" s="108"/>
      <c r="B7" s="119" t="s">
        <v>256</v>
      </c>
    </row>
    <row r="8" spans="1:24" ht="29.25">
      <c r="A8" s="108"/>
      <c r="B8" s="119" t="s">
        <v>257</v>
      </c>
    </row>
    <row r="9" spans="1:24" ht="87">
      <c r="A9" s="108"/>
      <c r="B9" s="119" t="s">
        <v>258</v>
      </c>
    </row>
    <row r="10" spans="1:24" ht="28.5">
      <c r="A10" s="108"/>
      <c r="B10" s="119"/>
    </row>
    <row r="11" spans="1:24" ht="57">
      <c r="A11" s="123" t="s">
        <v>302</v>
      </c>
      <c r="B11" s="119" t="s">
        <v>223</v>
      </c>
    </row>
    <row r="12" spans="1:24" ht="28.5">
      <c r="A12" s="108"/>
      <c r="B12" s="119"/>
    </row>
    <row r="13" spans="1:24" ht="31.5">
      <c r="A13" s="122" t="s">
        <v>224</v>
      </c>
      <c r="B13" s="119"/>
    </row>
    <row r="14" spans="1:24" ht="85.5">
      <c r="A14" s="123" t="s">
        <v>301</v>
      </c>
      <c r="B14" s="119" t="s">
        <v>234</v>
      </c>
    </row>
    <row r="15" spans="1:24" ht="28.5">
      <c r="A15" s="108"/>
      <c r="B15" s="119"/>
    </row>
    <row r="16" spans="1:24" ht="31.5">
      <c r="A16" s="122" t="s">
        <v>225</v>
      </c>
      <c r="B16" s="119"/>
    </row>
    <row r="17" spans="1:2" ht="85.5">
      <c r="A17" s="123" t="s">
        <v>304</v>
      </c>
      <c r="B17" s="119" t="s">
        <v>226</v>
      </c>
    </row>
    <row r="18" spans="1:2" ht="28.5">
      <c r="A18" s="108"/>
      <c r="B18" s="119"/>
    </row>
    <row r="19" spans="1:2" ht="31.5">
      <c r="A19" s="122" t="s">
        <v>227</v>
      </c>
      <c r="B19" s="119"/>
    </row>
    <row r="20" spans="1:2" ht="28.5">
      <c r="A20" s="109" t="s">
        <v>305</v>
      </c>
      <c r="B20" s="119" t="s">
        <v>228</v>
      </c>
    </row>
    <row r="21" spans="1:2" ht="28.5">
      <c r="A21" s="108"/>
      <c r="B21" s="119"/>
    </row>
    <row r="22" spans="1:2" ht="28.5">
      <c r="A22" s="108"/>
      <c r="B22" s="119" t="s">
        <v>324</v>
      </c>
    </row>
    <row r="23" spans="1:2" ht="28.5">
      <c r="A23" s="108"/>
      <c r="B23" s="119" t="s">
        <v>319</v>
      </c>
    </row>
    <row r="24" spans="1:2" ht="28.5">
      <c r="A24" s="108"/>
      <c r="B24" s="119" t="s">
        <v>320</v>
      </c>
    </row>
    <row r="25" spans="1:2" ht="28.5">
      <c r="A25" s="108"/>
      <c r="B25" s="119" t="s">
        <v>321</v>
      </c>
    </row>
    <row r="26" spans="1:2" ht="28.5">
      <c r="A26" s="108"/>
      <c r="B26" s="119" t="s">
        <v>322</v>
      </c>
    </row>
    <row r="27" spans="1:2" ht="28.5">
      <c r="A27" s="108"/>
      <c r="B27" s="119" t="s">
        <v>323</v>
      </c>
    </row>
    <row r="28" spans="1:2" ht="28.5">
      <c r="A28" s="108"/>
      <c r="B28" s="119" t="s">
        <v>307</v>
      </c>
    </row>
    <row r="29" spans="1:2" ht="28.5">
      <c r="A29" s="108"/>
      <c r="B29" s="119" t="s">
        <v>308</v>
      </c>
    </row>
    <row r="33" spans="1:24" ht="33.75">
      <c r="A33" s="266" t="s">
        <v>306</v>
      </c>
      <c r="B33" s="266"/>
      <c r="C33" s="118"/>
      <c r="D33" s="118"/>
      <c r="E33" s="118"/>
      <c r="F33" s="118"/>
      <c r="G33" s="118"/>
      <c r="H33" s="118"/>
      <c r="I33" s="118"/>
      <c r="J33" s="118"/>
      <c r="K33" s="118"/>
      <c r="L33" s="118"/>
      <c r="M33" s="118"/>
      <c r="N33" s="118"/>
      <c r="O33" s="118"/>
      <c r="P33" s="118"/>
      <c r="Q33" s="118"/>
      <c r="R33" s="118"/>
      <c r="S33" s="118"/>
      <c r="T33" s="118"/>
      <c r="U33" s="118"/>
      <c r="V33" s="118"/>
      <c r="W33" s="118"/>
      <c r="X33" s="118"/>
    </row>
    <row r="36" spans="1:24" ht="31.5">
      <c r="A36" s="122" t="s">
        <v>229</v>
      </c>
      <c r="B36" s="119"/>
    </row>
    <row r="37" spans="1:24" ht="57">
      <c r="A37" s="123" t="s">
        <v>245</v>
      </c>
      <c r="B37" s="119" t="s">
        <v>230</v>
      </c>
    </row>
    <row r="38" spans="1:24" ht="58.5">
      <c r="A38" s="108"/>
      <c r="B38" s="119" t="s">
        <v>259</v>
      </c>
    </row>
    <row r="39" spans="1:24" ht="30">
      <c r="A39" s="108"/>
      <c r="B39" s="119" t="s">
        <v>260</v>
      </c>
    </row>
    <row r="40" spans="1:24" ht="58.5">
      <c r="A40" s="108"/>
      <c r="B40" s="119" t="s">
        <v>261</v>
      </c>
    </row>
    <row r="41" spans="1:24" ht="28.5">
      <c r="A41" s="108"/>
      <c r="B41" s="119" t="s">
        <v>262</v>
      </c>
    </row>
    <row r="42" spans="1:24" ht="28.5">
      <c r="A42" s="108"/>
      <c r="B42" s="119"/>
    </row>
    <row r="43" spans="1:24" ht="85.5">
      <c r="A43" s="123" t="s">
        <v>247</v>
      </c>
      <c r="B43" s="119" t="s">
        <v>248</v>
      </c>
    </row>
    <row r="44" spans="1:24" ht="28.5">
      <c r="A44" s="108"/>
      <c r="B44" s="119"/>
    </row>
    <row r="45" spans="1:24" ht="31.5">
      <c r="A45" s="122" t="s">
        <v>231</v>
      </c>
      <c r="B45" s="119"/>
    </row>
    <row r="46" spans="1:24" ht="28.5">
      <c r="A46" s="123" t="s">
        <v>249</v>
      </c>
      <c r="B46" s="119" t="s">
        <v>250</v>
      </c>
    </row>
    <row r="47" spans="1:24" ht="28.5">
      <c r="A47" s="108"/>
      <c r="B47" s="119"/>
    </row>
    <row r="48" spans="1:24" ht="31.5">
      <c r="A48" s="122" t="s">
        <v>232</v>
      </c>
      <c r="B48" s="119"/>
    </row>
    <row r="49" spans="1:2" ht="28.5">
      <c r="A49" s="123" t="s">
        <v>251</v>
      </c>
      <c r="B49" s="120" t="s">
        <v>252</v>
      </c>
    </row>
    <row r="50" spans="1:2" ht="28.5">
      <c r="A50" s="108"/>
      <c r="B50" s="119"/>
    </row>
    <row r="51" spans="1:2" ht="31.5">
      <c r="A51" s="122" t="s">
        <v>233</v>
      </c>
      <c r="B51" s="119"/>
    </row>
    <row r="52" spans="1:2" ht="57">
      <c r="A52" s="123" t="s">
        <v>253</v>
      </c>
      <c r="B52" s="119" t="s">
        <v>254</v>
      </c>
    </row>
    <row r="53" spans="1:2" ht="28.5">
      <c r="A53" s="108"/>
      <c r="B53" s="119"/>
    </row>
    <row r="54" spans="1:2" ht="28.5">
      <c r="A54" s="108" t="s">
        <v>309</v>
      </c>
      <c r="B54" s="120" t="s">
        <v>313</v>
      </c>
    </row>
    <row r="55" spans="1:2" ht="28.5">
      <c r="A55" s="110"/>
      <c r="B55" s="119" t="s">
        <v>314</v>
      </c>
    </row>
    <row r="56" spans="1:2" ht="28.5">
      <c r="A56" s="110"/>
      <c r="B56" s="119" t="s">
        <v>315</v>
      </c>
    </row>
    <row r="57" spans="1:2" ht="28.5">
      <c r="A57" s="110"/>
      <c r="B57" s="119" t="s">
        <v>316</v>
      </c>
    </row>
    <row r="58" spans="1:2" ht="28.5">
      <c r="A58" s="110"/>
      <c r="B58" s="119" t="s">
        <v>317</v>
      </c>
    </row>
    <row r="59" spans="1:2" ht="28.5">
      <c r="A59" s="110"/>
      <c r="B59" s="119" t="s">
        <v>318</v>
      </c>
    </row>
    <row r="60" spans="1:2" ht="28.5">
      <c r="A60" s="108"/>
      <c r="B60" s="119"/>
    </row>
    <row r="61" spans="1:2" ht="28.5">
      <c r="A61" s="108"/>
      <c r="B61" s="119" t="s">
        <v>311</v>
      </c>
    </row>
    <row r="62" spans="1:2" ht="28.5">
      <c r="A62" s="108" t="s">
        <v>310</v>
      </c>
      <c r="B62" s="119" t="s">
        <v>312</v>
      </c>
    </row>
    <row r="63" spans="1:2" ht="28.5">
      <c r="A63" s="108"/>
      <c r="B63" s="119"/>
    </row>
  </sheetData>
  <mergeCells count="2">
    <mergeCell ref="A33:B33"/>
    <mergeCell ref="A1:B1"/>
  </mergeCells>
  <phoneticPr fontId="2" type="noConversion"/>
  <pageMargins left="0.70866141732283472" right="0.70866141732283472" top="0.74803149606299213" bottom="0.74803149606299213" header="0.31496062992125984" footer="0.31496062992125984"/>
  <pageSetup paperSize="9" scale="55" fitToHeight="2" orientation="portrait" r:id="rId1"/>
  <headerFooter>
    <oddFooter>&amp;R第 &amp;P 頁，共 &amp;N 頁</oddFooter>
  </headerFooter>
  <rowBreaks count="1" manualBreakCount="1">
    <brk id="31"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30</vt:i4>
      </vt:variant>
    </vt:vector>
  </HeadingPairs>
  <TitlesOfParts>
    <vt:vector size="37" baseType="lpstr">
      <vt:lpstr>確認書詳情資訊表頭</vt:lpstr>
      <vt:lpstr>香港運送方式表體</vt:lpstr>
      <vt:lpstr>貨物清單表體</vt:lpstr>
      <vt:lpstr>施加封條詳情表體</vt:lpstr>
      <vt:lpstr>申請表格 Application Form</vt:lpstr>
      <vt:lpstr>申請人須知 Notes to Applicant</vt:lpstr>
      <vt:lpstr>個人資料收集聲明 PICS</vt:lpstr>
      <vt:lpstr>AppSeqNo</vt:lpstr>
      <vt:lpstr>cargoDisposal</vt:lpstr>
      <vt:lpstr>comeBill</vt:lpstr>
      <vt:lpstr>comeFlightNo</vt:lpstr>
      <vt:lpstr>comeHavenDate</vt:lpstr>
      <vt:lpstr>companyAddr</vt:lpstr>
      <vt:lpstr>companyName</vt:lpstr>
      <vt:lpstr>Container_number</vt:lpstr>
      <vt:lpstr>Dest</vt:lpstr>
      <vt:lpstr>Destiation</vt:lpstr>
      <vt:lpstr>emailAddr</vt:lpstr>
      <vt:lpstr>faxNo</vt:lpstr>
      <vt:lpstr>GoodsName</vt:lpstr>
      <vt:lpstr>goodsType</vt:lpstr>
      <vt:lpstr>leaveBill</vt:lpstr>
      <vt:lpstr>leaveFlightNo</vt:lpstr>
      <vt:lpstr>leaveHavenDate</vt:lpstr>
      <vt:lpstr>Name</vt:lpstr>
      <vt:lpstr>'申請表格 Application Form'!OLE_LINK1</vt:lpstr>
      <vt:lpstr>OriginCertificate</vt:lpstr>
      <vt:lpstr>'個人資料收集聲明 PICS'!Print_Area</vt:lpstr>
      <vt:lpstr>'申請人須知 Notes to Applicant'!Print_Area</vt:lpstr>
      <vt:lpstr>'申請表格 Application Form'!Print_Area</vt:lpstr>
      <vt:lpstr>SealCode</vt:lpstr>
      <vt:lpstr>teleNo</vt:lpstr>
      <vt:lpstr>TransModeFrom</vt:lpstr>
      <vt:lpstr>TransModeFromAddr</vt:lpstr>
      <vt:lpstr>TransModeTo</vt:lpstr>
      <vt:lpstr>TransModeToAddr</vt:lpstr>
      <vt:lpstr>Weight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C&amp;ED</dc:creator>
  <cp:lastModifiedBy>admin-pc</cp:lastModifiedBy>
  <cp:lastPrinted>2016-06-29T07:46:03Z</cp:lastPrinted>
  <dcterms:created xsi:type="dcterms:W3CDTF">2016-03-19T01:16:37Z</dcterms:created>
  <dcterms:modified xsi:type="dcterms:W3CDTF">2016-07-19T12:29:50Z</dcterms:modified>
</cp:coreProperties>
</file>